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2135"/>
  </bookViews>
  <sheets>
    <sheet name="ad" sheetId="1" r:id="rId1"/>
  </sheets>
  <calcPr calcId="152511"/>
</workbook>
</file>

<file path=xl/calcChain.xml><?xml version="1.0" encoding="utf-8"?>
<calcChain xmlns="http://schemas.openxmlformats.org/spreadsheetml/2006/main">
  <c r="L86" i="1" l="1" a="1"/>
  <c r="L86" i="1" s="1"/>
  <c r="L85" i="1" a="1"/>
  <c r="L85" i="1" s="1"/>
  <c r="L84" i="1" a="1"/>
  <c r="L84" i="1" s="1"/>
  <c r="L83" i="1" a="1"/>
  <c r="L83" i="1" s="1"/>
  <c r="L82" i="1" a="1"/>
  <c r="L82" i="1" s="1"/>
  <c r="L81" i="1" a="1"/>
  <c r="L81" i="1" s="1"/>
  <c r="L80" i="1" a="1"/>
  <c r="L80" i="1" s="1"/>
  <c r="L79" i="1" a="1"/>
  <c r="L79" i="1" s="1"/>
  <c r="L78" i="1" a="1"/>
  <c r="L78" i="1" s="1"/>
  <c r="L77" i="1" a="1"/>
  <c r="L77" i="1" s="1"/>
  <c r="L76" i="1" a="1"/>
  <c r="L76" i="1" s="1"/>
  <c r="L75" i="1" a="1"/>
  <c r="L75" i="1" s="1"/>
  <c r="L74" i="1" a="1"/>
  <c r="L74" i="1" s="1"/>
  <c r="L73" i="1" a="1"/>
  <c r="L73" i="1" s="1"/>
  <c r="L72" i="1" a="1"/>
  <c r="L72" i="1" s="1"/>
  <c r="L71" i="1" a="1"/>
  <c r="L71" i="1" s="1"/>
  <c r="L70" i="1" a="1"/>
  <c r="L70" i="1" s="1"/>
  <c r="L69" i="1" a="1"/>
  <c r="L69" i="1" s="1"/>
  <c r="L68" i="1" a="1"/>
  <c r="L68" i="1" s="1"/>
  <c r="L67" i="1" a="1"/>
  <c r="L67" i="1" s="1"/>
  <c r="L66" i="1" a="1"/>
  <c r="L66" i="1" s="1"/>
  <c r="L65" i="1" a="1"/>
  <c r="L65" i="1" s="1"/>
  <c r="L64" i="1" a="1"/>
  <c r="L64" i="1" s="1"/>
  <c r="L63" i="1" a="1"/>
  <c r="L63" i="1" s="1"/>
  <c r="L62" i="1" a="1"/>
  <c r="L62" i="1" s="1"/>
  <c r="L61" i="1" a="1"/>
  <c r="L61" i="1" s="1"/>
  <c r="L60" i="1" a="1"/>
  <c r="L60" i="1" s="1"/>
  <c r="L59" i="1" a="1"/>
  <c r="L59" i="1" s="1"/>
  <c r="L58" i="1" a="1"/>
  <c r="L58" i="1" s="1"/>
  <c r="L57" i="1" a="1"/>
  <c r="L57" i="1" s="1"/>
  <c r="L56" i="1" a="1"/>
  <c r="L56" i="1" s="1"/>
  <c r="L55" i="1" a="1"/>
  <c r="L55" i="1" s="1"/>
  <c r="L54" i="1" a="1"/>
  <c r="L54" i="1" s="1"/>
  <c r="L53" i="1" a="1"/>
  <c r="L53" i="1" s="1"/>
  <c r="L52" i="1" a="1"/>
  <c r="L52" i="1" s="1"/>
  <c r="L51" i="1" a="1"/>
  <c r="L51" i="1" s="1"/>
  <c r="L50" i="1" a="1"/>
  <c r="L50" i="1" s="1"/>
  <c r="L49" i="1" a="1"/>
  <c r="L49" i="1" s="1"/>
  <c r="L48" i="1" a="1"/>
  <c r="L48" i="1" s="1"/>
  <c r="L47" i="1" a="1"/>
  <c r="L47" i="1" s="1"/>
  <c r="L46" i="1" a="1"/>
  <c r="L46" i="1" s="1"/>
  <c r="L45" i="1" a="1"/>
  <c r="L45" i="1" s="1"/>
  <c r="L44" i="1" a="1"/>
  <c r="L44" i="1" s="1"/>
  <c r="L43" i="1" a="1"/>
  <c r="L43" i="1" s="1"/>
  <c r="L42" i="1" a="1"/>
  <c r="L42" i="1" s="1"/>
  <c r="L41" i="1" a="1"/>
  <c r="L41" i="1" s="1"/>
  <c r="L40" i="1" a="1"/>
  <c r="L40" i="1" s="1"/>
  <c r="L39" i="1" a="1"/>
  <c r="L39" i="1" s="1"/>
  <c r="L38" i="1" a="1"/>
  <c r="L38" i="1" s="1"/>
  <c r="L37" i="1" a="1"/>
  <c r="L37" i="1" s="1"/>
  <c r="L36" i="1" a="1"/>
  <c r="L36" i="1" s="1"/>
  <c r="L35" i="1" a="1"/>
  <c r="L35" i="1" s="1"/>
  <c r="L34" i="1" a="1"/>
  <c r="L34" i="1" s="1"/>
  <c r="L33" i="1" a="1"/>
  <c r="L33" i="1" s="1"/>
  <c r="L32" i="1" a="1"/>
  <c r="L32" i="1" s="1"/>
  <c r="L31" i="1" a="1"/>
  <c r="L31" i="1" s="1"/>
  <c r="L30" i="1" a="1"/>
  <c r="L30" i="1" s="1"/>
  <c r="L29" i="1" a="1"/>
  <c r="L29" i="1" s="1"/>
  <c r="L28" i="1" a="1"/>
  <c r="L28" i="1" s="1"/>
  <c r="L27" i="1" a="1"/>
  <c r="L27" i="1" s="1"/>
  <c r="L26" i="1" a="1"/>
  <c r="L26" i="1" s="1"/>
  <c r="L25" i="1" a="1"/>
  <c r="L25" i="1" s="1"/>
  <c r="L24" i="1" a="1"/>
  <c r="L24" i="1" s="1"/>
  <c r="L23" i="1" a="1"/>
  <c r="L23" i="1" s="1"/>
  <c r="L22" i="1" a="1"/>
  <c r="L22" i="1" s="1"/>
  <c r="L21" i="1" a="1"/>
  <c r="L21" i="1" s="1"/>
  <c r="L20" i="1" a="1"/>
  <c r="L20" i="1" s="1"/>
  <c r="L19" i="1" a="1"/>
  <c r="L19" i="1" s="1"/>
  <c r="L18" i="1" a="1"/>
  <c r="L18" i="1" s="1"/>
  <c r="L17" i="1" a="1"/>
  <c r="L17" i="1" s="1"/>
  <c r="L16" i="1" a="1"/>
  <c r="L16" i="1" s="1"/>
  <c r="L15" i="1" a="1"/>
  <c r="L15" i="1" s="1"/>
  <c r="L14" i="1" a="1"/>
  <c r="L14" i="1" s="1"/>
  <c r="L13" i="1" a="1"/>
  <c r="L13" i="1" s="1"/>
  <c r="L12" i="1" a="1"/>
  <c r="L12" i="1" s="1"/>
  <c r="L11" i="1" a="1"/>
  <c r="L11" i="1" s="1"/>
  <c r="BE9" i="1" a="1"/>
  <c r="BE9" i="1" s="1"/>
  <c r="J9" i="1" a="1"/>
  <c r="J9" i="1" s="1"/>
  <c r="J8" i="1" a="1"/>
  <c r="J8" i="1" s="1"/>
  <c r="L9" i="1" l="1" a="1"/>
  <c r="L9" i="1" s="1"/>
  <c r="L8" i="1" a="1"/>
  <c r="L8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<sst xmlns="http://schemas.openxmlformats.org/spreadsheetml/2006/main" count="1400" uniqueCount="314">
  <si>
    <t>Cluster</t>
  </si>
  <si>
    <t>Article</t>
  </si>
  <si>
    <t>Pic</t>
  </si>
  <si>
    <t>IAM Material Description</t>
  </si>
  <si>
    <t>Plant</t>
  </si>
  <si>
    <t>Division Text</t>
  </si>
  <si>
    <t>Stk Cat</t>
  </si>
  <si>
    <t>Class</t>
  </si>
  <si>
    <t>Concatenate#3</t>
  </si>
  <si>
    <t>Grand Total</t>
  </si>
  <si>
    <t>RRP EUR</t>
  </si>
  <si>
    <t>Total RRP EUR</t>
  </si>
  <si>
    <t>Sports Code Text</t>
  </si>
  <si>
    <t>Product Group Text</t>
  </si>
  <si>
    <t>Product Type Text</t>
  </si>
  <si>
    <t>Business Segment Descrip.</t>
  </si>
  <si>
    <t>Sales Line Text</t>
  </si>
  <si>
    <t>Category marketing line Description</t>
  </si>
  <si>
    <t>Color Description</t>
  </si>
  <si>
    <t>Last Season</t>
  </si>
  <si>
    <t>Age Group Text</t>
  </si>
  <si>
    <t>Gender Text</t>
  </si>
  <si>
    <t>Gender New</t>
  </si>
  <si>
    <t>2XL</t>
  </si>
  <si>
    <t>2XS</t>
  </si>
  <si>
    <t>6XL</t>
  </si>
  <si>
    <t>L</t>
  </si>
  <si>
    <t>M</t>
  </si>
  <si>
    <t>S</t>
  </si>
  <si>
    <t>XL</t>
  </si>
  <si>
    <t>XS</t>
  </si>
  <si>
    <t>Lifestyle</t>
  </si>
  <si>
    <t>IX7688</t>
  </si>
  <si>
    <t>ESS PT</t>
  </si>
  <si>
    <t>Apparel</t>
  </si>
  <si>
    <t>D06107001</t>
  </si>
  <si>
    <t>regular</t>
  </si>
  <si>
    <t>IX7688648regular</t>
  </si>
  <si>
    <t>ORIGINALS</t>
  </si>
  <si>
    <t>PANTS</t>
  </si>
  <si>
    <t>PANTS (1/1)</t>
  </si>
  <si>
    <t>ORIGINALS APP MEN</t>
  </si>
  <si>
    <t>WARDROBE CLASSIC ESSENTIALS</t>
  </si>
  <si>
    <t>CLASSIC SPORT</t>
  </si>
  <si>
    <t>OLISTR</t>
  </si>
  <si>
    <t>F26</t>
  </si>
  <si>
    <t>ADULT</t>
  </si>
  <si>
    <t>MALE</t>
  </si>
  <si>
    <t>Men</t>
  </si>
  <si>
    <t>IX7688625regular</t>
  </si>
  <si>
    <t>JX2836</t>
  </si>
  <si>
    <t>ESS OS HOODIE</t>
  </si>
  <si>
    <t>JX2836648regular</t>
  </si>
  <si>
    <t>SWEATSHIRTS</t>
  </si>
  <si>
    <t>HOODED SWEAT</t>
  </si>
  <si>
    <t>ORIGINALS APP WOMEN</t>
  </si>
  <si>
    <t>AURIVY</t>
  </si>
  <si>
    <t>FEMALE</t>
  </si>
  <si>
    <t>Women</t>
  </si>
  <si>
    <t>JX2836625regular</t>
  </si>
  <si>
    <t>Training</t>
  </si>
  <si>
    <t>IN5559</t>
  </si>
  <si>
    <t>GG BL HD</t>
  </si>
  <si>
    <t>IN5559648regular</t>
  </si>
  <si>
    <t>TRAINING</t>
  </si>
  <si>
    <t>TRAINING APP MEN</t>
  </si>
  <si>
    <t>WORKOUT ESSENTIALS</t>
  </si>
  <si>
    <t>TRAINING MEN</t>
  </si>
  <si>
    <t>BLACK</t>
  </si>
  <si>
    <t>S26</t>
  </si>
  <si>
    <t>IW3414</t>
  </si>
  <si>
    <t>WASH HOODIE</t>
  </si>
  <si>
    <t>IW3414625regular</t>
  </si>
  <si>
    <t>SWEATSHIRT (LONG SLE</t>
  </si>
  <si>
    <t>MAIN ORIGINALS</t>
  </si>
  <si>
    <t>CLASSIC STREET</t>
  </si>
  <si>
    <t>GRETHR</t>
  </si>
  <si>
    <t>JH7106</t>
  </si>
  <si>
    <t>BARREDA</t>
  </si>
  <si>
    <t>Footwear</t>
  </si>
  <si>
    <t>JH7106648regular</t>
  </si>
  <si>
    <t>SPORTSWEAR</t>
  </si>
  <si>
    <t>SHOES</t>
  </si>
  <si>
    <t>SHOES - LOW (NON FOO</t>
  </si>
  <si>
    <t>SPORTSWEAR FTW MEN</t>
  </si>
  <si>
    <t>T-TOE</t>
  </si>
  <si>
    <t>LEGACY</t>
  </si>
  <si>
    <t>FTWWHT/FTWWHT/PURRUB</t>
  </si>
  <si>
    <t>JR8635</t>
  </si>
  <si>
    <t>VL COURT 3.0</t>
  </si>
  <si>
    <t>JR8635625regular</t>
  </si>
  <si>
    <t>CWHITE/PRETEA/AURIVY</t>
  </si>
  <si>
    <t>IR7785</t>
  </si>
  <si>
    <t>ESSENTIAL HOODY</t>
  </si>
  <si>
    <t>IR7785625regular</t>
  </si>
  <si>
    <t>PUTGRE</t>
  </si>
  <si>
    <t>IR7785648regular</t>
  </si>
  <si>
    <t>IN5559625regular</t>
  </si>
  <si>
    <t>JR8635648regular</t>
  </si>
  <si>
    <t>IY9086</t>
  </si>
  <si>
    <t>M FEELCOZY PANT</t>
  </si>
  <si>
    <t>IY9086648regular</t>
  </si>
  <si>
    <t>NOT SPORTS SPECIFIC</t>
  </si>
  <si>
    <t>SPORTSWEAR APP MEN</t>
  </si>
  <si>
    <t>ESSENTIALS</t>
  </si>
  <si>
    <t>SHABRN</t>
  </si>
  <si>
    <t>Performance</t>
  </si>
  <si>
    <t>JP3821</t>
  </si>
  <si>
    <t>OTR B WIN HZ</t>
  </si>
  <si>
    <t>JP3821648regular</t>
  </si>
  <si>
    <t>RUNNING</t>
  </si>
  <si>
    <t>RUNNING APP WOMEN</t>
  </si>
  <si>
    <t>OWN THE RUN SEASONAL</t>
  </si>
  <si>
    <t>RUN EVERYDAY</t>
  </si>
  <si>
    <t>JM9178</t>
  </si>
  <si>
    <t>M COLLEGIATE PT</t>
  </si>
  <si>
    <t>JM9178648regular</t>
  </si>
  <si>
    <t>SEASONALS</t>
  </si>
  <si>
    <t>CGREEN/POWTEA</t>
  </si>
  <si>
    <t>JN2582</t>
  </si>
  <si>
    <t>M TIRO CB_NP TT</t>
  </si>
  <si>
    <t>JN2582648regular</t>
  </si>
  <si>
    <t>TRACK TOPS</t>
  </si>
  <si>
    <t>TRACKSUIT JACKET</t>
  </si>
  <si>
    <t>HOUSE OF TIRO</t>
  </si>
  <si>
    <t>FUTURE CODES</t>
  </si>
  <si>
    <t>BLACK/BGREEN/HAZYEL</t>
  </si>
  <si>
    <t>IN9298</t>
  </si>
  <si>
    <t>HYGLM 1/1 L</t>
  </si>
  <si>
    <t>IN9298648regular</t>
  </si>
  <si>
    <t>TIGHTS</t>
  </si>
  <si>
    <t>TIGHTS (1/1)</t>
  </si>
  <si>
    <t>TRAINING APP WOMEN</t>
  </si>
  <si>
    <t>WORKOUT ESSENTIALS PLUS</t>
  </si>
  <si>
    <t>HOUSE OF TIGHTS</t>
  </si>
  <si>
    <t>BLACK/WHITE</t>
  </si>
  <si>
    <t>IY9083</t>
  </si>
  <si>
    <t>M FEELCOZY SWT</t>
  </si>
  <si>
    <t>IY9083648regular</t>
  </si>
  <si>
    <t>JW9652</t>
  </si>
  <si>
    <t>JW9652648regular</t>
  </si>
  <si>
    <t>PREVIO</t>
  </si>
  <si>
    <t>JI9106</t>
  </si>
  <si>
    <t>W ALL SZN E PT</t>
  </si>
  <si>
    <t>JI9106648regular</t>
  </si>
  <si>
    <t>SPORTSWEAR APP WOMEN</t>
  </si>
  <si>
    <t>ALL SZN</t>
  </si>
  <si>
    <t>FUTURE LOUNGE</t>
  </si>
  <si>
    <t>JR3223</t>
  </si>
  <si>
    <t>Tensaur Sport 2.0 CF I</t>
  </si>
  <si>
    <t>JR3223614regular</t>
  </si>
  <si>
    <t>SPORTSWEAR FTW KIDS</t>
  </si>
  <si>
    <t>TENSAUR SPORT</t>
  </si>
  <si>
    <t>DKBLUE/FTWWHT/CBLACK</t>
  </si>
  <si>
    <t>INFANT</t>
  </si>
  <si>
    <t>UNISEX</t>
  </si>
  <si>
    <t>Kids</t>
  </si>
  <si>
    <t>JI9106625regular</t>
  </si>
  <si>
    <t>JM9178625regular</t>
  </si>
  <si>
    <t>JN2582625regular</t>
  </si>
  <si>
    <t>JH5135</t>
  </si>
  <si>
    <t>CourtJam Control 3 M</t>
  </si>
  <si>
    <t>JH5135625regular</t>
  </si>
  <si>
    <t>TENNIS</t>
  </si>
  <si>
    <t>TENNIS FTW MEN</t>
  </si>
  <si>
    <t>MID TIER RANGE</t>
  </si>
  <si>
    <t>PERFORMANCE TENNIS</t>
  </si>
  <si>
    <t>OWHITE/SILVMT/AURIVY</t>
  </si>
  <si>
    <t>IY7688</t>
  </si>
  <si>
    <t>M FI 3S FZ</t>
  </si>
  <si>
    <t>IY7688625regular</t>
  </si>
  <si>
    <t>HOODED TRACK TOP</t>
  </si>
  <si>
    <t>FUTURE ICONS</t>
  </si>
  <si>
    <t>FUTURE TECH</t>
  </si>
  <si>
    <t>TENGRN</t>
  </si>
  <si>
    <t>IW8531</t>
  </si>
  <si>
    <t>IW8531625regular</t>
  </si>
  <si>
    <t>CGREEN</t>
  </si>
  <si>
    <t>JG6248</t>
  </si>
  <si>
    <t>W CB FZ HD</t>
  </si>
  <si>
    <t>JG6248648regular</t>
  </si>
  <si>
    <t>IX3546</t>
  </si>
  <si>
    <t>GRAPHIC HOODIE</t>
  </si>
  <si>
    <t>IX3546648regular</t>
  </si>
  <si>
    <t>CLWHME</t>
  </si>
  <si>
    <t>IY7688648regular</t>
  </si>
  <si>
    <t>IY9080</t>
  </si>
  <si>
    <t>IY9080648regular</t>
  </si>
  <si>
    <t>PRECRI</t>
  </si>
  <si>
    <t>JG6248625regular</t>
  </si>
  <si>
    <t>IY2138</t>
  </si>
  <si>
    <t>3 S CREW</t>
  </si>
  <si>
    <t>IY2138648regular</t>
  </si>
  <si>
    <t>ADICOLOR</t>
  </si>
  <si>
    <t>MINERGREE</t>
  </si>
  <si>
    <t>IY2138625regular</t>
  </si>
  <si>
    <t>IX3546625regular</t>
  </si>
  <si>
    <t>JQ0088</t>
  </si>
  <si>
    <t>BREAK START J</t>
  </si>
  <si>
    <t>JQ0088648regular</t>
  </si>
  <si>
    <t>BASKETBALL</t>
  </si>
  <si>
    <t>SPORTSWEAR BASKETBALL FTW KIDS</t>
  </si>
  <si>
    <t>BREAK START</t>
  </si>
  <si>
    <t>WITHOUT CAT-MARKETING-LINE</t>
  </si>
  <si>
    <t>CWHITE/OLISTR/CHACOA</t>
  </si>
  <si>
    <t>JUNIOR</t>
  </si>
  <si>
    <t>IT4825</t>
  </si>
  <si>
    <t>W ICONIC 3S TT</t>
  </si>
  <si>
    <t>IT4825648regular</t>
  </si>
  <si>
    <t>TRACKSUITS</t>
  </si>
  <si>
    <t>LEGIVY/WHITE</t>
  </si>
  <si>
    <t>IT4825625regular</t>
  </si>
  <si>
    <t>JP2535</t>
  </si>
  <si>
    <t>JP2535625regular</t>
  </si>
  <si>
    <t>LGREYH</t>
  </si>
  <si>
    <t>IY9086625regular</t>
  </si>
  <si>
    <t>JR3223648regular</t>
  </si>
  <si>
    <t>JF1339</t>
  </si>
  <si>
    <t>JF1339648regular</t>
  </si>
  <si>
    <t>IY9080625regular</t>
  </si>
  <si>
    <t>JX2835</t>
  </si>
  <si>
    <t>JX2835648regular</t>
  </si>
  <si>
    <t>AURPLU</t>
  </si>
  <si>
    <t>IM0283</t>
  </si>
  <si>
    <t>G 3S TS</t>
  </si>
  <si>
    <t>IM0283648regular</t>
  </si>
  <si>
    <t>SUITS</t>
  </si>
  <si>
    <t>TRACKSUIT</t>
  </si>
  <si>
    <t>SPORTSWEAR APP KIDS</t>
  </si>
  <si>
    <t>FOUNDATION</t>
  </si>
  <si>
    <t>SEFLAQ/WHITE</t>
  </si>
  <si>
    <t>JX2835625regular</t>
  </si>
  <si>
    <t>JM6416</t>
  </si>
  <si>
    <t>M COLLEGIATE T</t>
  </si>
  <si>
    <t>JM6416648regular</t>
  </si>
  <si>
    <t>T-SHIRTS</t>
  </si>
  <si>
    <t>GRAPHIC TEE (SHORT S</t>
  </si>
  <si>
    <t>SPORTSWEAR APP GRAPHICS MEN</t>
  </si>
  <si>
    <t>TABLE TEE</t>
  </si>
  <si>
    <t>GRAPHICS COE</t>
  </si>
  <si>
    <t>WHITE</t>
  </si>
  <si>
    <t>IY9083625regular</t>
  </si>
  <si>
    <t>JF1339625regular</t>
  </si>
  <si>
    <t>JM6416625regular</t>
  </si>
  <si>
    <t>JC5283</t>
  </si>
  <si>
    <t>M L SLIDE PKT T</t>
  </si>
  <si>
    <t>JC5283648regular</t>
  </si>
  <si>
    <t>STANDALONE</t>
  </si>
  <si>
    <t>IW8531648regular</t>
  </si>
  <si>
    <t>IN9298625regular</t>
  </si>
  <si>
    <t>IW3414648regular</t>
  </si>
  <si>
    <t>JC5283625regular</t>
  </si>
  <si>
    <t>JM9177</t>
  </si>
  <si>
    <t>JM9177648regular</t>
  </si>
  <si>
    <t>WONALU/DKBLUE</t>
  </si>
  <si>
    <t>JQ3034</t>
  </si>
  <si>
    <t>VL COURT BASE</t>
  </si>
  <si>
    <t>JQ3034648regular</t>
  </si>
  <si>
    <t>CWHITE/AURRUB/ROYBLU</t>
  </si>
  <si>
    <t>JM9177625regular</t>
  </si>
  <si>
    <t>JH7106625regular</t>
  </si>
  <si>
    <t>JH5135648regular</t>
  </si>
  <si>
    <t>IJ5368</t>
  </si>
  <si>
    <t>G LIN PT</t>
  </si>
  <si>
    <t>IJ5368648regular</t>
  </si>
  <si>
    <t>ARCNGT/WHITE</t>
  </si>
  <si>
    <t>IY6856</t>
  </si>
  <si>
    <t>IY6856625regular</t>
  </si>
  <si>
    <t>IY6856648regular</t>
  </si>
  <si>
    <t>IJ9798</t>
  </si>
  <si>
    <t>IJ9798648regular</t>
  </si>
  <si>
    <t>ORIGINALS APP KIDS</t>
  </si>
  <si>
    <t>ARCNGT/PULYEL</t>
  </si>
  <si>
    <t>JW4825</t>
  </si>
  <si>
    <t>MT 4WS PANT</t>
  </si>
  <si>
    <t>JW4825648regular</t>
  </si>
  <si>
    <t>HIKING</t>
  </si>
  <si>
    <t>OUTDOOR APP MEN</t>
  </si>
  <si>
    <t>MULTI</t>
  </si>
  <si>
    <t>IY6848</t>
  </si>
  <si>
    <t>W ALL SZN E HD</t>
  </si>
  <si>
    <t>IY6848625regular</t>
  </si>
  <si>
    <t>IW8533</t>
  </si>
  <si>
    <t>M FI 3S HD</t>
  </si>
  <si>
    <t>IW8533625regular</t>
  </si>
  <si>
    <t>IW8569</t>
  </si>
  <si>
    <t>IW8569625regular</t>
  </si>
  <si>
    <t>IJ5368625regular</t>
  </si>
  <si>
    <t>IJ6230</t>
  </si>
  <si>
    <t>G LIN FZ HD</t>
  </si>
  <si>
    <t>IJ6230625regular</t>
  </si>
  <si>
    <t>IW8532</t>
  </si>
  <si>
    <t>IW8532625regular</t>
  </si>
  <si>
    <t>GREFOU</t>
  </si>
  <si>
    <t>JS3180</t>
  </si>
  <si>
    <t>AMPLIMOVE TRAINER M</t>
  </si>
  <si>
    <t>JS3180648regular</t>
  </si>
  <si>
    <t>TRAINING FTW MEN</t>
  </si>
  <si>
    <t>RAPIDMOVE HALO</t>
  </si>
  <si>
    <t>TRAINING FOOTWEAR</t>
  </si>
  <si>
    <t>NGTCAR/FTWWHT/NGTCAR</t>
  </si>
  <si>
    <t>IW6589</t>
  </si>
  <si>
    <t>Liteflex Pts</t>
  </si>
  <si>
    <t>IW6589648regular</t>
  </si>
  <si>
    <t>CHSOGR</t>
  </si>
  <si>
    <t>JJ3669</t>
  </si>
  <si>
    <t>M A SZN G CREW</t>
  </si>
  <si>
    <t>JJ3669625regular</t>
  </si>
  <si>
    <t>ROYBLU/OWHITE</t>
  </si>
  <si>
    <t>KC3874</t>
  </si>
  <si>
    <t>M COLLEGIATE HD</t>
  </si>
  <si>
    <t>KC3874625regular</t>
  </si>
  <si>
    <t>DKBLUE/WHITE</t>
  </si>
  <si>
    <t>JQ3034625regular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</si>
</sst>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 &quot;* #,##0&quot; &quot;;&quot;-&quot;* #,##0&quot; &quot;;&quot; &quot;* &quot;-&quot;??&quot; &quot;"/>
    <numFmt numFmtId="165" formatCode="&quot; &quot;[$€-2]&quot; &quot;* #,##0.00&quot; &quot;;&quot;-&quot;[$€-2]&quot; &quot;* #,##0.00&quot; &quot;;&quot; &quot;[$€-2]&quot; &quot;* &quot;-&quot;??&quot; &quot;"/>
  </numFmts>
  <fonts count="1">
    <font>
      <sz val="10"/>
      <color indexed="8"/>
      <name val="AdihausDIN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</fills>
  <borders count="2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14">
    <xf numFmtId="0" fontId="0" fillId="0" borderId="0" xfId="0" applyFont="1" applyAlignment="1"/>
    <xf numFmtId="0" fontId="0" fillId="0" borderId="0" xfId="0" applyNumberFormat="1" applyFont="1" applyAlignment="1">
      <alignment vertical="top" wrapText="1"/>
    </xf>
    <xf numFmtId="0" fontId="0" fillId="2" borderId="1" xfId="0" applyFont="1" applyFill="1" applyBorder="1" applyAlignment="1">
      <alignment vertical="top" wrapText="1"/>
    </xf>
    <xf numFmtId="164" fontId="0" fillId="2" borderId="1" xfId="0" applyNumberFormat="1" applyFont="1" applyFill="1" applyBorder="1" applyAlignment="1">
      <alignment vertical="top" wrapText="1"/>
    </xf>
    <xf numFmtId="165" fontId="0" fillId="2" borderId="1" xfId="0" applyNumberFormat="1" applyFont="1" applyFill="1" applyBorder="1" applyAlignment="1">
      <alignment vertical="top" wrapText="1"/>
    </xf>
    <xf numFmtId="0" fontId="0" fillId="3" borderId="1" xfId="0" applyFont="1" applyFill="1" applyBorder="1" applyAlignment="1">
      <alignment vertical="top" wrapText="1"/>
    </xf>
    <xf numFmtId="164" fontId="0" fillId="3" borderId="1" xfId="0" applyNumberFormat="1" applyFont="1" applyFill="1" applyBorder="1" applyAlignment="1">
      <alignment vertical="top" wrapText="1"/>
    </xf>
    <xf numFmtId="165" fontId="0" fillId="3" borderId="1" xfId="0" applyNumberFormat="1" applyFont="1" applyFill="1" applyBorder="1" applyAlignment="1">
      <alignment vertical="top" wrapText="1"/>
    </xf>
    <xf numFmtId="3" fontId="0" fillId="2" borderId="1" xfId="0" applyNumberFormat="1" applyFont="1" applyFill="1" applyBorder="1" applyAlignment="1">
      <alignment vertical="top" wrapText="1"/>
    </xf>
    <xf numFmtId="49" fontId="0" fillId="3" borderId="1" xfId="0" applyNumberFormat="1" applyFont="1" applyFill="1" applyBorder="1" applyAlignment="1">
      <alignment vertical="top" wrapText="1"/>
    </xf>
    <xf numFmtId="0" fontId="0" fillId="3" borderId="1" xfId="0" applyNumberFormat="1" applyFont="1" applyFill="1" applyBorder="1" applyAlignment="1">
      <alignment vertical="top" wrapText="1"/>
    </xf>
    <xf numFmtId="49" fontId="0" fillId="2" borderId="1" xfId="0" applyNumberFormat="1" applyFont="1" applyFill="1" applyBorder="1" applyAlignment="1">
      <alignment vertical="top" wrapText="1"/>
    </xf>
    <xf numFmtId="0" fontId="0" fillId="2" borderId="1" xfId="0" applyNumberFormat="1" applyFont="1" applyFill="1" applyBorder="1" applyAlignment="1">
      <alignment vertical="top" wrapText="1"/>
    </xf>
    <xf numFmtId="3" fontId="0" fillId="3" borderId="1" xfId="0" applyNumberFormat="1" applyFont="1" applyFill="1" applyBorder="1" applyAlignment="1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D2E1ED"/>
      <rgbColor rgb="FFFFFFFF"/>
      <rgbColor rgb="FFEAF0F6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9" Type="http://schemas.openxmlformats.org/officeDocument/2006/relationships/image" Target="../media/image39.png"/><Relationship Id="rId3" Type="http://schemas.openxmlformats.org/officeDocument/2006/relationships/image" Target="../media/image3.png"/><Relationship Id="rId21" Type="http://schemas.openxmlformats.org/officeDocument/2006/relationships/image" Target="../media/image21.png"/><Relationship Id="rId34" Type="http://schemas.openxmlformats.org/officeDocument/2006/relationships/image" Target="../media/image34.png"/><Relationship Id="rId42" Type="http://schemas.openxmlformats.org/officeDocument/2006/relationships/image" Target="../media/image42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33" Type="http://schemas.openxmlformats.org/officeDocument/2006/relationships/image" Target="../media/image33.png"/><Relationship Id="rId38" Type="http://schemas.openxmlformats.org/officeDocument/2006/relationships/image" Target="../media/image38.png"/><Relationship Id="rId46" Type="http://schemas.openxmlformats.org/officeDocument/2006/relationships/image" Target="../media/image46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0" Type="http://schemas.openxmlformats.org/officeDocument/2006/relationships/image" Target="../media/image20.png"/><Relationship Id="rId29" Type="http://schemas.openxmlformats.org/officeDocument/2006/relationships/image" Target="../media/image29.png"/><Relationship Id="rId41" Type="http://schemas.openxmlformats.org/officeDocument/2006/relationships/image" Target="../media/image41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24" Type="http://schemas.openxmlformats.org/officeDocument/2006/relationships/image" Target="../media/image24.jpeg"/><Relationship Id="rId32" Type="http://schemas.openxmlformats.org/officeDocument/2006/relationships/image" Target="../media/image32.png"/><Relationship Id="rId37" Type="http://schemas.openxmlformats.org/officeDocument/2006/relationships/image" Target="../media/image37.png"/><Relationship Id="rId40" Type="http://schemas.openxmlformats.org/officeDocument/2006/relationships/image" Target="../media/image40.png"/><Relationship Id="rId45" Type="http://schemas.openxmlformats.org/officeDocument/2006/relationships/image" Target="../media/image45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36" Type="http://schemas.openxmlformats.org/officeDocument/2006/relationships/image" Target="../media/image36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31" Type="http://schemas.openxmlformats.org/officeDocument/2006/relationships/image" Target="../media/image31.png"/><Relationship Id="rId44" Type="http://schemas.openxmlformats.org/officeDocument/2006/relationships/image" Target="../media/image44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Relationship Id="rId35" Type="http://schemas.openxmlformats.org/officeDocument/2006/relationships/image" Target="../media/image35.png"/><Relationship Id="rId43" Type="http://schemas.openxmlformats.org/officeDocument/2006/relationships/image" Target="../media/image4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10</xdr:row>
      <xdr:rowOff>0</xdr:rowOff>
    </xdr:from>
    <xdr:to>
      <xdr:col>3</xdr:col>
      <xdr:colOff>41275</xdr:colOff>
      <xdr:row>10</xdr:row>
      <xdr:rowOff>600075</xdr:rowOff>
    </xdr:to>
    <xdr:pic>
      <xdr:nvPicPr>
        <xdr:cNvPr id="2" name="image3.png" descr="image3.png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1333500" y="1619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3</xdr:col>
      <xdr:colOff>41275</xdr:colOff>
      <xdr:row>11</xdr:row>
      <xdr:rowOff>600075</xdr:rowOff>
    </xdr:to>
    <xdr:pic>
      <xdr:nvPicPr>
        <xdr:cNvPr id="3" name="image3.png" descr="image3.png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1333500" y="2381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3</xdr:col>
      <xdr:colOff>41275</xdr:colOff>
      <xdr:row>12</xdr:row>
      <xdr:rowOff>600075</xdr:rowOff>
    </xdr:to>
    <xdr:pic>
      <xdr:nvPicPr>
        <xdr:cNvPr id="4" name="image19.png" descr="image19.png"/>
        <xdr:cNvPicPr>
          <a:picLocks noChangeAspect="1"/>
        </xdr:cNvPicPr>
      </xdr:nvPicPr>
      <xdr:blipFill>
        <a:blip xmlns:r="http://schemas.openxmlformats.org/officeDocument/2006/relationships" r:embed="rId2">
          <a:extLst/>
        </a:blip>
        <a:stretch>
          <a:fillRect/>
        </a:stretch>
      </xdr:blipFill>
      <xdr:spPr>
        <a:xfrm>
          <a:off x="1333500" y="3143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13</xdr:row>
      <xdr:rowOff>0</xdr:rowOff>
    </xdr:from>
    <xdr:to>
      <xdr:col>3</xdr:col>
      <xdr:colOff>41275</xdr:colOff>
      <xdr:row>13</xdr:row>
      <xdr:rowOff>600075</xdr:rowOff>
    </xdr:to>
    <xdr:pic>
      <xdr:nvPicPr>
        <xdr:cNvPr id="5" name="image19.png" descr="image19.png"/>
        <xdr:cNvPicPr>
          <a:picLocks noChangeAspect="1"/>
        </xdr:cNvPicPr>
      </xdr:nvPicPr>
      <xdr:blipFill>
        <a:blip xmlns:r="http://schemas.openxmlformats.org/officeDocument/2006/relationships" r:embed="rId2">
          <a:extLst/>
        </a:blip>
        <a:stretch>
          <a:fillRect/>
        </a:stretch>
      </xdr:blipFill>
      <xdr:spPr>
        <a:xfrm>
          <a:off x="1333500" y="3905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14</xdr:row>
      <xdr:rowOff>0</xdr:rowOff>
    </xdr:from>
    <xdr:to>
      <xdr:col>3</xdr:col>
      <xdr:colOff>41275</xdr:colOff>
      <xdr:row>14</xdr:row>
      <xdr:rowOff>600075</xdr:rowOff>
    </xdr:to>
    <xdr:pic>
      <xdr:nvPicPr>
        <xdr:cNvPr id="6" name="image13.png" descr="image13.png"/>
        <xdr:cNvPicPr>
          <a:picLocks noChangeAspect="1"/>
        </xdr:cNvPicPr>
      </xdr:nvPicPr>
      <xdr:blipFill>
        <a:blip xmlns:r="http://schemas.openxmlformats.org/officeDocument/2006/relationships" r:embed="rId3">
          <a:extLst/>
        </a:blip>
        <a:stretch>
          <a:fillRect/>
        </a:stretch>
      </xdr:blipFill>
      <xdr:spPr>
        <a:xfrm>
          <a:off x="1333500" y="4667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3</xdr:col>
      <xdr:colOff>41275</xdr:colOff>
      <xdr:row>15</xdr:row>
      <xdr:rowOff>600075</xdr:rowOff>
    </xdr:to>
    <xdr:pic>
      <xdr:nvPicPr>
        <xdr:cNvPr id="7" name="image16.png" descr="image16.png"/>
        <xdr:cNvPicPr>
          <a:picLocks noChangeAspect="1"/>
        </xdr:cNvPicPr>
      </xdr:nvPicPr>
      <xdr:blipFill>
        <a:blip xmlns:r="http://schemas.openxmlformats.org/officeDocument/2006/relationships" r:embed="rId4">
          <a:extLst/>
        </a:blip>
        <a:stretch>
          <a:fillRect/>
        </a:stretch>
      </xdr:blipFill>
      <xdr:spPr>
        <a:xfrm>
          <a:off x="1333500" y="5429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16</xdr:row>
      <xdr:rowOff>0</xdr:rowOff>
    </xdr:from>
    <xdr:to>
      <xdr:col>3</xdr:col>
      <xdr:colOff>41275</xdr:colOff>
      <xdr:row>16</xdr:row>
      <xdr:rowOff>600075</xdr:rowOff>
    </xdr:to>
    <xdr:pic>
      <xdr:nvPicPr>
        <xdr:cNvPr id="8" name="image22.png" descr="image22.png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tretch>
          <a:fillRect/>
        </a:stretch>
      </xdr:blipFill>
      <xdr:spPr>
        <a:xfrm>
          <a:off x="1333500" y="6191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17</xdr:row>
      <xdr:rowOff>0</xdr:rowOff>
    </xdr:from>
    <xdr:to>
      <xdr:col>3</xdr:col>
      <xdr:colOff>41275</xdr:colOff>
      <xdr:row>17</xdr:row>
      <xdr:rowOff>600075</xdr:rowOff>
    </xdr:to>
    <xdr:pic>
      <xdr:nvPicPr>
        <xdr:cNvPr id="9" name="image2.png" descr="image2.png"/>
        <xdr:cNvPicPr>
          <a:picLocks noChangeAspect="1"/>
        </xdr:cNvPicPr>
      </xdr:nvPicPr>
      <xdr:blipFill>
        <a:blip xmlns:r="http://schemas.openxmlformats.org/officeDocument/2006/relationships" r:embed="rId6">
          <a:extLst/>
        </a:blip>
        <a:stretch>
          <a:fillRect/>
        </a:stretch>
      </xdr:blipFill>
      <xdr:spPr>
        <a:xfrm>
          <a:off x="1333500" y="6953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3</xdr:col>
      <xdr:colOff>41275</xdr:colOff>
      <xdr:row>18</xdr:row>
      <xdr:rowOff>600075</xdr:rowOff>
    </xdr:to>
    <xdr:pic>
      <xdr:nvPicPr>
        <xdr:cNvPr id="10" name="image1.png" descr="image1.png"/>
        <xdr:cNvPicPr>
          <a:picLocks noChangeAspect="1"/>
        </xdr:cNvPicPr>
      </xdr:nvPicPr>
      <xdr:blipFill>
        <a:blip xmlns:r="http://schemas.openxmlformats.org/officeDocument/2006/relationships" r:embed="rId7">
          <a:extLst/>
        </a:blip>
        <a:stretch>
          <a:fillRect/>
        </a:stretch>
      </xdr:blipFill>
      <xdr:spPr>
        <a:xfrm>
          <a:off x="1333500" y="7715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19</xdr:row>
      <xdr:rowOff>0</xdr:rowOff>
    </xdr:from>
    <xdr:to>
      <xdr:col>3</xdr:col>
      <xdr:colOff>41275</xdr:colOff>
      <xdr:row>19</xdr:row>
      <xdr:rowOff>600075</xdr:rowOff>
    </xdr:to>
    <xdr:pic>
      <xdr:nvPicPr>
        <xdr:cNvPr id="11" name="image1.png" descr="image1.png"/>
        <xdr:cNvPicPr>
          <a:picLocks noChangeAspect="1"/>
        </xdr:cNvPicPr>
      </xdr:nvPicPr>
      <xdr:blipFill>
        <a:blip xmlns:r="http://schemas.openxmlformats.org/officeDocument/2006/relationships" r:embed="rId7">
          <a:extLst/>
        </a:blip>
        <a:stretch>
          <a:fillRect/>
        </a:stretch>
      </xdr:blipFill>
      <xdr:spPr>
        <a:xfrm>
          <a:off x="1333500" y="8477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20</xdr:row>
      <xdr:rowOff>0</xdr:rowOff>
    </xdr:from>
    <xdr:to>
      <xdr:col>3</xdr:col>
      <xdr:colOff>41275</xdr:colOff>
      <xdr:row>20</xdr:row>
      <xdr:rowOff>600075</xdr:rowOff>
    </xdr:to>
    <xdr:pic>
      <xdr:nvPicPr>
        <xdr:cNvPr id="12" name="image13.png" descr="image13.png"/>
        <xdr:cNvPicPr>
          <a:picLocks noChangeAspect="1"/>
        </xdr:cNvPicPr>
      </xdr:nvPicPr>
      <xdr:blipFill>
        <a:blip xmlns:r="http://schemas.openxmlformats.org/officeDocument/2006/relationships" r:embed="rId3">
          <a:extLst/>
        </a:blip>
        <a:stretch>
          <a:fillRect/>
        </a:stretch>
      </xdr:blipFill>
      <xdr:spPr>
        <a:xfrm>
          <a:off x="1333500" y="9239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21</xdr:row>
      <xdr:rowOff>0</xdr:rowOff>
    </xdr:from>
    <xdr:to>
      <xdr:col>3</xdr:col>
      <xdr:colOff>41275</xdr:colOff>
      <xdr:row>21</xdr:row>
      <xdr:rowOff>600075</xdr:rowOff>
    </xdr:to>
    <xdr:pic>
      <xdr:nvPicPr>
        <xdr:cNvPr id="13" name="image2.png" descr="image2.png"/>
        <xdr:cNvPicPr>
          <a:picLocks noChangeAspect="1"/>
        </xdr:cNvPicPr>
      </xdr:nvPicPr>
      <xdr:blipFill>
        <a:blip xmlns:r="http://schemas.openxmlformats.org/officeDocument/2006/relationships" r:embed="rId6">
          <a:extLst/>
        </a:blip>
        <a:stretch>
          <a:fillRect/>
        </a:stretch>
      </xdr:blipFill>
      <xdr:spPr>
        <a:xfrm>
          <a:off x="1333500" y="10001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22</xdr:row>
      <xdr:rowOff>0</xdr:rowOff>
    </xdr:from>
    <xdr:to>
      <xdr:col>3</xdr:col>
      <xdr:colOff>41275</xdr:colOff>
      <xdr:row>22</xdr:row>
      <xdr:rowOff>600075</xdr:rowOff>
    </xdr:to>
    <xdr:pic>
      <xdr:nvPicPr>
        <xdr:cNvPr id="14" name="image41.png" descr="image41.png"/>
        <xdr:cNvPicPr>
          <a:picLocks noChangeAspect="1"/>
        </xdr:cNvPicPr>
      </xdr:nvPicPr>
      <xdr:blipFill>
        <a:blip xmlns:r="http://schemas.openxmlformats.org/officeDocument/2006/relationships" r:embed="rId8">
          <a:extLst/>
        </a:blip>
        <a:stretch>
          <a:fillRect/>
        </a:stretch>
      </xdr:blipFill>
      <xdr:spPr>
        <a:xfrm>
          <a:off x="1333500" y="10763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23</xdr:row>
      <xdr:rowOff>0</xdr:rowOff>
    </xdr:from>
    <xdr:to>
      <xdr:col>3</xdr:col>
      <xdr:colOff>41275</xdr:colOff>
      <xdr:row>23</xdr:row>
      <xdr:rowOff>600075</xdr:rowOff>
    </xdr:to>
    <xdr:pic>
      <xdr:nvPicPr>
        <xdr:cNvPr id="15" name="image6.png" descr="image6.png"/>
        <xdr:cNvPicPr>
          <a:picLocks noChangeAspect="1"/>
        </xdr:cNvPicPr>
      </xdr:nvPicPr>
      <xdr:blipFill>
        <a:blip xmlns:r="http://schemas.openxmlformats.org/officeDocument/2006/relationships" r:embed="rId9">
          <a:extLst/>
        </a:blip>
        <a:stretch>
          <a:fillRect/>
        </a:stretch>
      </xdr:blipFill>
      <xdr:spPr>
        <a:xfrm>
          <a:off x="1333500" y="11525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24</xdr:row>
      <xdr:rowOff>0</xdr:rowOff>
    </xdr:from>
    <xdr:to>
      <xdr:col>3</xdr:col>
      <xdr:colOff>41275</xdr:colOff>
      <xdr:row>24</xdr:row>
      <xdr:rowOff>600075</xdr:rowOff>
    </xdr:to>
    <xdr:pic>
      <xdr:nvPicPr>
        <xdr:cNvPr id="16" name="image27.png" descr="image27.png"/>
        <xdr:cNvPicPr>
          <a:picLocks noChangeAspect="1"/>
        </xdr:cNvPicPr>
      </xdr:nvPicPr>
      <xdr:blipFill>
        <a:blip xmlns:r="http://schemas.openxmlformats.org/officeDocument/2006/relationships" r:embed="rId10">
          <a:extLst/>
        </a:blip>
        <a:stretch>
          <a:fillRect/>
        </a:stretch>
      </xdr:blipFill>
      <xdr:spPr>
        <a:xfrm>
          <a:off x="1333500" y="12287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25</xdr:row>
      <xdr:rowOff>0</xdr:rowOff>
    </xdr:from>
    <xdr:to>
      <xdr:col>3</xdr:col>
      <xdr:colOff>41275</xdr:colOff>
      <xdr:row>25</xdr:row>
      <xdr:rowOff>600075</xdr:rowOff>
    </xdr:to>
    <xdr:pic>
      <xdr:nvPicPr>
        <xdr:cNvPr id="17" name="image12.png" descr="image12.png"/>
        <xdr:cNvPicPr>
          <a:picLocks noChangeAspect="1"/>
        </xdr:cNvPicPr>
      </xdr:nvPicPr>
      <xdr:blipFill>
        <a:blip xmlns:r="http://schemas.openxmlformats.org/officeDocument/2006/relationships" r:embed="rId11">
          <a:extLst/>
        </a:blip>
        <a:stretch>
          <a:fillRect/>
        </a:stretch>
      </xdr:blipFill>
      <xdr:spPr>
        <a:xfrm>
          <a:off x="1333500" y="13049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26</xdr:row>
      <xdr:rowOff>0</xdr:rowOff>
    </xdr:from>
    <xdr:to>
      <xdr:col>3</xdr:col>
      <xdr:colOff>41275</xdr:colOff>
      <xdr:row>26</xdr:row>
      <xdr:rowOff>600075</xdr:rowOff>
    </xdr:to>
    <xdr:pic>
      <xdr:nvPicPr>
        <xdr:cNvPr id="18" name="image18.png" descr="image18.png"/>
        <xdr:cNvPicPr>
          <a:picLocks noChangeAspect="1"/>
        </xdr:cNvPicPr>
      </xdr:nvPicPr>
      <xdr:blipFill>
        <a:blip xmlns:r="http://schemas.openxmlformats.org/officeDocument/2006/relationships" r:embed="rId12">
          <a:extLst/>
        </a:blip>
        <a:stretch>
          <a:fillRect/>
        </a:stretch>
      </xdr:blipFill>
      <xdr:spPr>
        <a:xfrm>
          <a:off x="1333500" y="13811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27</xdr:row>
      <xdr:rowOff>0</xdr:rowOff>
    </xdr:from>
    <xdr:to>
      <xdr:col>3</xdr:col>
      <xdr:colOff>41275</xdr:colOff>
      <xdr:row>27</xdr:row>
      <xdr:rowOff>600075</xdr:rowOff>
    </xdr:to>
    <xdr:pic>
      <xdr:nvPicPr>
        <xdr:cNvPr id="19" name="image4.png" descr="image4.png"/>
        <xdr:cNvPicPr>
          <a:picLocks noChangeAspect="1"/>
        </xdr:cNvPicPr>
      </xdr:nvPicPr>
      <xdr:blipFill>
        <a:blip xmlns:r="http://schemas.openxmlformats.org/officeDocument/2006/relationships" r:embed="rId13">
          <a:extLst/>
        </a:blip>
        <a:stretch>
          <a:fillRect/>
        </a:stretch>
      </xdr:blipFill>
      <xdr:spPr>
        <a:xfrm>
          <a:off x="1333500" y="14573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28</xdr:row>
      <xdr:rowOff>0</xdr:rowOff>
    </xdr:from>
    <xdr:to>
      <xdr:col>3</xdr:col>
      <xdr:colOff>41275</xdr:colOff>
      <xdr:row>28</xdr:row>
      <xdr:rowOff>600075</xdr:rowOff>
    </xdr:to>
    <xdr:pic>
      <xdr:nvPicPr>
        <xdr:cNvPr id="20" name="image5.png" descr="image5.png"/>
        <xdr:cNvPicPr>
          <a:picLocks noChangeAspect="1"/>
        </xdr:cNvPicPr>
      </xdr:nvPicPr>
      <xdr:blipFill>
        <a:blip xmlns:r="http://schemas.openxmlformats.org/officeDocument/2006/relationships" r:embed="rId14">
          <a:extLst/>
        </a:blip>
        <a:stretch>
          <a:fillRect/>
        </a:stretch>
      </xdr:blipFill>
      <xdr:spPr>
        <a:xfrm>
          <a:off x="1333500" y="15335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29</xdr:row>
      <xdr:rowOff>0</xdr:rowOff>
    </xdr:from>
    <xdr:to>
      <xdr:col>3</xdr:col>
      <xdr:colOff>41275</xdr:colOff>
      <xdr:row>29</xdr:row>
      <xdr:rowOff>600075</xdr:rowOff>
    </xdr:to>
    <xdr:pic>
      <xdr:nvPicPr>
        <xdr:cNvPr id="21" name="image10.png" descr="image10.png"/>
        <xdr:cNvPicPr>
          <a:picLocks noChangeAspect="1"/>
        </xdr:cNvPicPr>
      </xdr:nvPicPr>
      <xdr:blipFill>
        <a:blip xmlns:r="http://schemas.openxmlformats.org/officeDocument/2006/relationships" r:embed="rId15">
          <a:extLst/>
        </a:blip>
        <a:stretch>
          <a:fillRect/>
        </a:stretch>
      </xdr:blipFill>
      <xdr:spPr>
        <a:xfrm>
          <a:off x="1333500" y="16097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30</xdr:row>
      <xdr:rowOff>0</xdr:rowOff>
    </xdr:from>
    <xdr:to>
      <xdr:col>3</xdr:col>
      <xdr:colOff>41275</xdr:colOff>
      <xdr:row>30</xdr:row>
      <xdr:rowOff>600075</xdr:rowOff>
    </xdr:to>
    <xdr:pic>
      <xdr:nvPicPr>
        <xdr:cNvPr id="22" name="image8.png" descr="image8.png"/>
        <xdr:cNvPicPr>
          <a:picLocks noChangeAspect="1"/>
        </xdr:cNvPicPr>
      </xdr:nvPicPr>
      <xdr:blipFill>
        <a:blip xmlns:r="http://schemas.openxmlformats.org/officeDocument/2006/relationships" r:embed="rId16">
          <a:extLst/>
        </a:blip>
        <a:stretch>
          <a:fillRect/>
        </a:stretch>
      </xdr:blipFill>
      <xdr:spPr>
        <a:xfrm>
          <a:off x="1333500" y="16859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31</xdr:row>
      <xdr:rowOff>0</xdr:rowOff>
    </xdr:from>
    <xdr:to>
      <xdr:col>3</xdr:col>
      <xdr:colOff>41275</xdr:colOff>
      <xdr:row>31</xdr:row>
      <xdr:rowOff>600075</xdr:rowOff>
    </xdr:to>
    <xdr:pic>
      <xdr:nvPicPr>
        <xdr:cNvPr id="23" name="image10.png" descr="image10.png"/>
        <xdr:cNvPicPr>
          <a:picLocks noChangeAspect="1"/>
        </xdr:cNvPicPr>
      </xdr:nvPicPr>
      <xdr:blipFill>
        <a:blip xmlns:r="http://schemas.openxmlformats.org/officeDocument/2006/relationships" r:embed="rId15">
          <a:extLst/>
        </a:blip>
        <a:stretch>
          <a:fillRect/>
        </a:stretch>
      </xdr:blipFill>
      <xdr:spPr>
        <a:xfrm>
          <a:off x="1333500" y="17621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3</xdr:col>
      <xdr:colOff>41275</xdr:colOff>
      <xdr:row>32</xdr:row>
      <xdr:rowOff>600075</xdr:rowOff>
    </xdr:to>
    <xdr:pic>
      <xdr:nvPicPr>
        <xdr:cNvPr id="24" name="image27.png" descr="image27.png"/>
        <xdr:cNvPicPr>
          <a:picLocks noChangeAspect="1"/>
        </xdr:cNvPicPr>
      </xdr:nvPicPr>
      <xdr:blipFill>
        <a:blip xmlns:r="http://schemas.openxmlformats.org/officeDocument/2006/relationships" r:embed="rId10">
          <a:extLst/>
        </a:blip>
        <a:stretch>
          <a:fillRect/>
        </a:stretch>
      </xdr:blipFill>
      <xdr:spPr>
        <a:xfrm>
          <a:off x="1333500" y="18383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33</xdr:row>
      <xdr:rowOff>0</xdr:rowOff>
    </xdr:from>
    <xdr:to>
      <xdr:col>3</xdr:col>
      <xdr:colOff>41275</xdr:colOff>
      <xdr:row>33</xdr:row>
      <xdr:rowOff>600075</xdr:rowOff>
    </xdr:to>
    <xdr:pic>
      <xdr:nvPicPr>
        <xdr:cNvPr id="25" name="image12.png" descr="image12.png"/>
        <xdr:cNvPicPr>
          <a:picLocks noChangeAspect="1"/>
        </xdr:cNvPicPr>
      </xdr:nvPicPr>
      <xdr:blipFill>
        <a:blip xmlns:r="http://schemas.openxmlformats.org/officeDocument/2006/relationships" r:embed="rId11">
          <a:extLst/>
        </a:blip>
        <a:stretch>
          <a:fillRect/>
        </a:stretch>
      </xdr:blipFill>
      <xdr:spPr>
        <a:xfrm>
          <a:off x="1333500" y="19145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34</xdr:row>
      <xdr:rowOff>0</xdr:rowOff>
    </xdr:from>
    <xdr:to>
      <xdr:col>3</xdr:col>
      <xdr:colOff>41275</xdr:colOff>
      <xdr:row>34</xdr:row>
      <xdr:rowOff>600075</xdr:rowOff>
    </xdr:to>
    <xdr:pic>
      <xdr:nvPicPr>
        <xdr:cNvPr id="26" name="image44.png" descr="image44.png"/>
        <xdr:cNvPicPr>
          <a:picLocks noChangeAspect="1"/>
        </xdr:cNvPicPr>
      </xdr:nvPicPr>
      <xdr:blipFill>
        <a:blip xmlns:r="http://schemas.openxmlformats.org/officeDocument/2006/relationships" r:embed="rId17">
          <a:extLst/>
        </a:blip>
        <a:stretch>
          <a:fillRect/>
        </a:stretch>
      </xdr:blipFill>
      <xdr:spPr>
        <a:xfrm>
          <a:off x="1333500" y="19907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35</xdr:row>
      <xdr:rowOff>0</xdr:rowOff>
    </xdr:from>
    <xdr:to>
      <xdr:col>3</xdr:col>
      <xdr:colOff>41275</xdr:colOff>
      <xdr:row>35</xdr:row>
      <xdr:rowOff>600075</xdr:rowOff>
    </xdr:to>
    <xdr:pic>
      <xdr:nvPicPr>
        <xdr:cNvPr id="27" name="image15.png" descr="image15.png"/>
        <xdr:cNvPicPr>
          <a:picLocks noChangeAspect="1"/>
        </xdr:cNvPicPr>
      </xdr:nvPicPr>
      <xdr:blipFill>
        <a:blip xmlns:r="http://schemas.openxmlformats.org/officeDocument/2006/relationships" r:embed="rId18">
          <a:extLst/>
        </a:blip>
        <a:stretch>
          <a:fillRect/>
        </a:stretch>
      </xdr:blipFill>
      <xdr:spPr>
        <a:xfrm>
          <a:off x="1333500" y="20669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36</xdr:row>
      <xdr:rowOff>0</xdr:rowOff>
    </xdr:from>
    <xdr:to>
      <xdr:col>3</xdr:col>
      <xdr:colOff>41275</xdr:colOff>
      <xdr:row>36</xdr:row>
      <xdr:rowOff>600075</xdr:rowOff>
    </xdr:to>
    <xdr:pic>
      <xdr:nvPicPr>
        <xdr:cNvPr id="28" name="image7.png" descr="image7.png"/>
        <xdr:cNvPicPr>
          <a:picLocks noChangeAspect="1"/>
        </xdr:cNvPicPr>
      </xdr:nvPicPr>
      <xdr:blipFill>
        <a:blip xmlns:r="http://schemas.openxmlformats.org/officeDocument/2006/relationships" r:embed="rId19">
          <a:extLst/>
        </a:blip>
        <a:stretch>
          <a:fillRect/>
        </a:stretch>
      </xdr:blipFill>
      <xdr:spPr>
        <a:xfrm>
          <a:off x="1333500" y="21431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37</xdr:row>
      <xdr:rowOff>0</xdr:rowOff>
    </xdr:from>
    <xdr:to>
      <xdr:col>3</xdr:col>
      <xdr:colOff>41275</xdr:colOff>
      <xdr:row>37</xdr:row>
      <xdr:rowOff>600075</xdr:rowOff>
    </xdr:to>
    <xdr:pic>
      <xdr:nvPicPr>
        <xdr:cNvPr id="29" name="image14.png" descr="image14.png"/>
        <xdr:cNvPicPr>
          <a:picLocks noChangeAspect="1"/>
        </xdr:cNvPicPr>
      </xdr:nvPicPr>
      <xdr:blipFill>
        <a:blip xmlns:r="http://schemas.openxmlformats.org/officeDocument/2006/relationships" r:embed="rId20">
          <a:extLst/>
        </a:blip>
        <a:stretch>
          <a:fillRect/>
        </a:stretch>
      </xdr:blipFill>
      <xdr:spPr>
        <a:xfrm>
          <a:off x="1333500" y="22193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38</xdr:row>
      <xdr:rowOff>0</xdr:rowOff>
    </xdr:from>
    <xdr:to>
      <xdr:col>3</xdr:col>
      <xdr:colOff>41275</xdr:colOff>
      <xdr:row>38</xdr:row>
      <xdr:rowOff>600075</xdr:rowOff>
    </xdr:to>
    <xdr:pic>
      <xdr:nvPicPr>
        <xdr:cNvPr id="30" name="image9.png" descr="image9.png"/>
        <xdr:cNvPicPr>
          <a:picLocks noChangeAspect="1"/>
        </xdr:cNvPicPr>
      </xdr:nvPicPr>
      <xdr:blipFill>
        <a:blip xmlns:r="http://schemas.openxmlformats.org/officeDocument/2006/relationships" r:embed="rId21">
          <a:extLst/>
        </a:blip>
        <a:stretch>
          <a:fillRect/>
        </a:stretch>
      </xdr:blipFill>
      <xdr:spPr>
        <a:xfrm>
          <a:off x="1333500" y="22955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39</xdr:row>
      <xdr:rowOff>0</xdr:rowOff>
    </xdr:from>
    <xdr:to>
      <xdr:col>3</xdr:col>
      <xdr:colOff>41275</xdr:colOff>
      <xdr:row>39</xdr:row>
      <xdr:rowOff>600075</xdr:rowOff>
    </xdr:to>
    <xdr:pic>
      <xdr:nvPicPr>
        <xdr:cNvPr id="31" name="image15.png" descr="image15.png"/>
        <xdr:cNvPicPr>
          <a:picLocks noChangeAspect="1"/>
        </xdr:cNvPicPr>
      </xdr:nvPicPr>
      <xdr:blipFill>
        <a:blip xmlns:r="http://schemas.openxmlformats.org/officeDocument/2006/relationships" r:embed="rId18">
          <a:extLst/>
        </a:blip>
        <a:stretch>
          <a:fillRect/>
        </a:stretch>
      </xdr:blipFill>
      <xdr:spPr>
        <a:xfrm>
          <a:off x="1333500" y="23717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40</xdr:row>
      <xdr:rowOff>0</xdr:rowOff>
    </xdr:from>
    <xdr:to>
      <xdr:col>3</xdr:col>
      <xdr:colOff>41275</xdr:colOff>
      <xdr:row>40</xdr:row>
      <xdr:rowOff>600075</xdr:rowOff>
    </xdr:to>
    <xdr:pic>
      <xdr:nvPicPr>
        <xdr:cNvPr id="32" name="image17.png" descr="image17.png"/>
        <xdr:cNvPicPr>
          <a:picLocks noChangeAspect="1"/>
        </xdr:cNvPicPr>
      </xdr:nvPicPr>
      <xdr:blipFill>
        <a:blip xmlns:r="http://schemas.openxmlformats.org/officeDocument/2006/relationships" r:embed="rId22">
          <a:extLst/>
        </a:blip>
        <a:stretch>
          <a:fillRect/>
        </a:stretch>
      </xdr:blipFill>
      <xdr:spPr>
        <a:xfrm>
          <a:off x="1333500" y="24479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41</xdr:row>
      <xdr:rowOff>0</xdr:rowOff>
    </xdr:from>
    <xdr:to>
      <xdr:col>3</xdr:col>
      <xdr:colOff>41275</xdr:colOff>
      <xdr:row>41</xdr:row>
      <xdr:rowOff>600075</xdr:rowOff>
    </xdr:to>
    <xdr:pic>
      <xdr:nvPicPr>
        <xdr:cNvPr id="33" name="image14.png" descr="image14.png"/>
        <xdr:cNvPicPr>
          <a:picLocks noChangeAspect="1"/>
        </xdr:cNvPicPr>
      </xdr:nvPicPr>
      <xdr:blipFill>
        <a:blip xmlns:r="http://schemas.openxmlformats.org/officeDocument/2006/relationships" r:embed="rId20">
          <a:extLst/>
        </a:blip>
        <a:stretch>
          <a:fillRect/>
        </a:stretch>
      </xdr:blipFill>
      <xdr:spPr>
        <a:xfrm>
          <a:off x="1333500" y="25241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42</xdr:row>
      <xdr:rowOff>0</xdr:rowOff>
    </xdr:from>
    <xdr:to>
      <xdr:col>3</xdr:col>
      <xdr:colOff>41275</xdr:colOff>
      <xdr:row>42</xdr:row>
      <xdr:rowOff>600075</xdr:rowOff>
    </xdr:to>
    <xdr:pic>
      <xdr:nvPicPr>
        <xdr:cNvPr id="34" name="image11.png" descr="image11.png"/>
        <xdr:cNvPicPr>
          <a:picLocks noChangeAspect="1"/>
        </xdr:cNvPicPr>
      </xdr:nvPicPr>
      <xdr:blipFill>
        <a:blip xmlns:r="http://schemas.openxmlformats.org/officeDocument/2006/relationships" r:embed="rId23">
          <a:extLst/>
        </a:blip>
        <a:stretch>
          <a:fillRect/>
        </a:stretch>
      </xdr:blipFill>
      <xdr:spPr>
        <a:xfrm>
          <a:off x="1333500" y="26003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43</xdr:row>
      <xdr:rowOff>0</xdr:rowOff>
    </xdr:from>
    <xdr:to>
      <xdr:col>3</xdr:col>
      <xdr:colOff>41275</xdr:colOff>
      <xdr:row>43</xdr:row>
      <xdr:rowOff>600075</xdr:rowOff>
    </xdr:to>
    <xdr:pic>
      <xdr:nvPicPr>
        <xdr:cNvPr id="35" name="image11.png" descr="image11.png"/>
        <xdr:cNvPicPr>
          <a:picLocks noChangeAspect="1"/>
        </xdr:cNvPicPr>
      </xdr:nvPicPr>
      <xdr:blipFill>
        <a:blip xmlns:r="http://schemas.openxmlformats.org/officeDocument/2006/relationships" r:embed="rId23">
          <a:extLst/>
        </a:blip>
        <a:stretch>
          <a:fillRect/>
        </a:stretch>
      </xdr:blipFill>
      <xdr:spPr>
        <a:xfrm>
          <a:off x="1333500" y="26765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44</xdr:row>
      <xdr:rowOff>0</xdr:rowOff>
    </xdr:from>
    <xdr:to>
      <xdr:col>3</xdr:col>
      <xdr:colOff>41275</xdr:colOff>
      <xdr:row>44</xdr:row>
      <xdr:rowOff>600075</xdr:rowOff>
    </xdr:to>
    <xdr:pic>
      <xdr:nvPicPr>
        <xdr:cNvPr id="36" name="image9.png" descr="image9.png"/>
        <xdr:cNvPicPr>
          <a:picLocks noChangeAspect="1"/>
        </xdr:cNvPicPr>
      </xdr:nvPicPr>
      <xdr:blipFill>
        <a:blip xmlns:r="http://schemas.openxmlformats.org/officeDocument/2006/relationships" r:embed="rId21">
          <a:extLst/>
        </a:blip>
        <a:stretch>
          <a:fillRect/>
        </a:stretch>
      </xdr:blipFill>
      <xdr:spPr>
        <a:xfrm>
          <a:off x="1333500" y="27527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45</xdr:row>
      <xdr:rowOff>0</xdr:rowOff>
    </xdr:from>
    <xdr:to>
      <xdr:col>3</xdr:col>
      <xdr:colOff>41275</xdr:colOff>
      <xdr:row>45</xdr:row>
      <xdr:rowOff>600075</xdr:rowOff>
    </xdr:to>
    <xdr:pic>
      <xdr:nvPicPr>
        <xdr:cNvPr id="37" name="image20.jpg" descr="image20.jpg"/>
        <xdr:cNvPicPr>
          <a:picLocks noChangeAspect="1"/>
        </xdr:cNvPicPr>
      </xdr:nvPicPr>
      <xdr:blipFill>
        <a:blip xmlns:r="http://schemas.openxmlformats.org/officeDocument/2006/relationships" r:embed="rId24">
          <a:extLst/>
        </a:blip>
        <a:stretch>
          <a:fillRect/>
        </a:stretch>
      </xdr:blipFill>
      <xdr:spPr>
        <a:xfrm>
          <a:off x="1333500" y="28289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46</xdr:row>
      <xdr:rowOff>0</xdr:rowOff>
    </xdr:from>
    <xdr:to>
      <xdr:col>3</xdr:col>
      <xdr:colOff>41275</xdr:colOff>
      <xdr:row>46</xdr:row>
      <xdr:rowOff>600075</xdr:rowOff>
    </xdr:to>
    <xdr:pic>
      <xdr:nvPicPr>
        <xdr:cNvPr id="38" name="image21.png" descr="image21.png"/>
        <xdr:cNvPicPr>
          <a:picLocks noChangeAspect="1"/>
        </xdr:cNvPicPr>
      </xdr:nvPicPr>
      <xdr:blipFill>
        <a:blip xmlns:r="http://schemas.openxmlformats.org/officeDocument/2006/relationships" r:embed="rId25">
          <a:extLst/>
        </a:blip>
        <a:stretch>
          <a:fillRect/>
        </a:stretch>
      </xdr:blipFill>
      <xdr:spPr>
        <a:xfrm>
          <a:off x="1333500" y="29051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47</xdr:row>
      <xdr:rowOff>0</xdr:rowOff>
    </xdr:from>
    <xdr:to>
      <xdr:col>3</xdr:col>
      <xdr:colOff>41275</xdr:colOff>
      <xdr:row>47</xdr:row>
      <xdr:rowOff>600075</xdr:rowOff>
    </xdr:to>
    <xdr:pic>
      <xdr:nvPicPr>
        <xdr:cNvPr id="39" name="image21.png" descr="image21.png"/>
        <xdr:cNvPicPr>
          <a:picLocks noChangeAspect="1"/>
        </xdr:cNvPicPr>
      </xdr:nvPicPr>
      <xdr:blipFill>
        <a:blip xmlns:r="http://schemas.openxmlformats.org/officeDocument/2006/relationships" r:embed="rId25">
          <a:extLst/>
        </a:blip>
        <a:stretch>
          <a:fillRect/>
        </a:stretch>
      </xdr:blipFill>
      <xdr:spPr>
        <a:xfrm>
          <a:off x="1333500" y="29813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48</xdr:row>
      <xdr:rowOff>0</xdr:rowOff>
    </xdr:from>
    <xdr:to>
      <xdr:col>3</xdr:col>
      <xdr:colOff>41275</xdr:colOff>
      <xdr:row>48</xdr:row>
      <xdr:rowOff>600075</xdr:rowOff>
    </xdr:to>
    <xdr:pic>
      <xdr:nvPicPr>
        <xdr:cNvPr id="40" name="image30.png" descr="image30.png"/>
        <xdr:cNvPicPr>
          <a:picLocks noChangeAspect="1"/>
        </xdr:cNvPicPr>
      </xdr:nvPicPr>
      <xdr:blipFill>
        <a:blip xmlns:r="http://schemas.openxmlformats.org/officeDocument/2006/relationships" r:embed="rId26">
          <a:extLst/>
        </a:blip>
        <a:stretch>
          <a:fillRect/>
        </a:stretch>
      </xdr:blipFill>
      <xdr:spPr>
        <a:xfrm>
          <a:off x="1333500" y="30575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49</xdr:row>
      <xdr:rowOff>0</xdr:rowOff>
    </xdr:from>
    <xdr:to>
      <xdr:col>3</xdr:col>
      <xdr:colOff>41275</xdr:colOff>
      <xdr:row>49</xdr:row>
      <xdr:rowOff>600075</xdr:rowOff>
    </xdr:to>
    <xdr:pic>
      <xdr:nvPicPr>
        <xdr:cNvPr id="41" name="image41.png" descr="image41.png"/>
        <xdr:cNvPicPr>
          <a:picLocks noChangeAspect="1"/>
        </xdr:cNvPicPr>
      </xdr:nvPicPr>
      <xdr:blipFill>
        <a:blip xmlns:r="http://schemas.openxmlformats.org/officeDocument/2006/relationships" r:embed="rId8">
          <a:extLst/>
        </a:blip>
        <a:stretch>
          <a:fillRect/>
        </a:stretch>
      </xdr:blipFill>
      <xdr:spPr>
        <a:xfrm>
          <a:off x="1333500" y="31337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50</xdr:row>
      <xdr:rowOff>0</xdr:rowOff>
    </xdr:from>
    <xdr:to>
      <xdr:col>3</xdr:col>
      <xdr:colOff>41275</xdr:colOff>
      <xdr:row>50</xdr:row>
      <xdr:rowOff>600075</xdr:rowOff>
    </xdr:to>
    <xdr:pic>
      <xdr:nvPicPr>
        <xdr:cNvPr id="42" name="image8.png" descr="image8.png"/>
        <xdr:cNvPicPr>
          <a:picLocks noChangeAspect="1"/>
        </xdr:cNvPicPr>
      </xdr:nvPicPr>
      <xdr:blipFill>
        <a:blip xmlns:r="http://schemas.openxmlformats.org/officeDocument/2006/relationships" r:embed="rId16">
          <a:extLst/>
        </a:blip>
        <a:stretch>
          <a:fillRect/>
        </a:stretch>
      </xdr:blipFill>
      <xdr:spPr>
        <a:xfrm>
          <a:off x="1333500" y="32099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51</xdr:row>
      <xdr:rowOff>0</xdr:rowOff>
    </xdr:from>
    <xdr:to>
      <xdr:col>3</xdr:col>
      <xdr:colOff>41275</xdr:colOff>
      <xdr:row>51</xdr:row>
      <xdr:rowOff>600075</xdr:rowOff>
    </xdr:to>
    <xdr:pic>
      <xdr:nvPicPr>
        <xdr:cNvPr id="43" name="image28.png" descr="image28.png"/>
        <xdr:cNvPicPr>
          <a:picLocks noChangeAspect="1"/>
        </xdr:cNvPicPr>
      </xdr:nvPicPr>
      <xdr:blipFill>
        <a:blip xmlns:r="http://schemas.openxmlformats.org/officeDocument/2006/relationships" r:embed="rId27">
          <a:extLst/>
        </a:blip>
        <a:stretch>
          <a:fillRect/>
        </a:stretch>
      </xdr:blipFill>
      <xdr:spPr>
        <a:xfrm>
          <a:off x="1333500" y="32861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52</xdr:row>
      <xdr:rowOff>0</xdr:rowOff>
    </xdr:from>
    <xdr:to>
      <xdr:col>3</xdr:col>
      <xdr:colOff>41275</xdr:colOff>
      <xdr:row>52</xdr:row>
      <xdr:rowOff>600075</xdr:rowOff>
    </xdr:to>
    <xdr:pic>
      <xdr:nvPicPr>
        <xdr:cNvPr id="44" name="image17.png" descr="image17.png"/>
        <xdr:cNvPicPr>
          <a:picLocks noChangeAspect="1"/>
        </xdr:cNvPicPr>
      </xdr:nvPicPr>
      <xdr:blipFill>
        <a:blip xmlns:r="http://schemas.openxmlformats.org/officeDocument/2006/relationships" r:embed="rId22">
          <a:extLst/>
        </a:blip>
        <a:stretch>
          <a:fillRect/>
        </a:stretch>
      </xdr:blipFill>
      <xdr:spPr>
        <a:xfrm>
          <a:off x="1333500" y="33623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53</xdr:row>
      <xdr:rowOff>0</xdr:rowOff>
    </xdr:from>
    <xdr:to>
      <xdr:col>3</xdr:col>
      <xdr:colOff>41275</xdr:colOff>
      <xdr:row>53</xdr:row>
      <xdr:rowOff>600075</xdr:rowOff>
    </xdr:to>
    <xdr:pic>
      <xdr:nvPicPr>
        <xdr:cNvPr id="45" name="image33.png" descr="image33.png"/>
        <xdr:cNvPicPr>
          <a:picLocks noChangeAspect="1"/>
        </xdr:cNvPicPr>
      </xdr:nvPicPr>
      <xdr:blipFill>
        <a:blip xmlns:r="http://schemas.openxmlformats.org/officeDocument/2006/relationships" r:embed="rId28">
          <a:extLst/>
        </a:blip>
        <a:stretch>
          <a:fillRect/>
        </a:stretch>
      </xdr:blipFill>
      <xdr:spPr>
        <a:xfrm>
          <a:off x="1333500" y="34385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54</xdr:row>
      <xdr:rowOff>0</xdr:rowOff>
    </xdr:from>
    <xdr:to>
      <xdr:col>3</xdr:col>
      <xdr:colOff>41275</xdr:colOff>
      <xdr:row>54</xdr:row>
      <xdr:rowOff>600075</xdr:rowOff>
    </xdr:to>
    <xdr:pic>
      <xdr:nvPicPr>
        <xdr:cNvPr id="46" name="image25.png" descr="image25.png"/>
        <xdr:cNvPicPr>
          <a:picLocks noChangeAspect="1"/>
        </xdr:cNvPicPr>
      </xdr:nvPicPr>
      <xdr:blipFill>
        <a:blip xmlns:r="http://schemas.openxmlformats.org/officeDocument/2006/relationships" r:embed="rId29">
          <a:extLst/>
        </a:blip>
        <a:stretch>
          <a:fillRect/>
        </a:stretch>
      </xdr:blipFill>
      <xdr:spPr>
        <a:xfrm>
          <a:off x="1333500" y="35147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55</xdr:row>
      <xdr:rowOff>0</xdr:rowOff>
    </xdr:from>
    <xdr:to>
      <xdr:col>3</xdr:col>
      <xdr:colOff>41275</xdr:colOff>
      <xdr:row>55</xdr:row>
      <xdr:rowOff>600075</xdr:rowOff>
    </xdr:to>
    <xdr:pic>
      <xdr:nvPicPr>
        <xdr:cNvPr id="47" name="image33.png" descr="image33.png"/>
        <xdr:cNvPicPr>
          <a:picLocks noChangeAspect="1"/>
        </xdr:cNvPicPr>
      </xdr:nvPicPr>
      <xdr:blipFill>
        <a:blip xmlns:r="http://schemas.openxmlformats.org/officeDocument/2006/relationships" r:embed="rId28">
          <a:extLst/>
        </a:blip>
        <a:stretch>
          <a:fillRect/>
        </a:stretch>
      </xdr:blipFill>
      <xdr:spPr>
        <a:xfrm>
          <a:off x="1333500" y="35909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56</xdr:row>
      <xdr:rowOff>0</xdr:rowOff>
    </xdr:from>
    <xdr:to>
      <xdr:col>3</xdr:col>
      <xdr:colOff>41275</xdr:colOff>
      <xdr:row>56</xdr:row>
      <xdr:rowOff>600075</xdr:rowOff>
    </xdr:to>
    <xdr:pic>
      <xdr:nvPicPr>
        <xdr:cNvPr id="48" name="image24.png" descr="image24.png"/>
        <xdr:cNvPicPr>
          <a:picLocks noChangeAspect="1"/>
        </xdr:cNvPicPr>
      </xdr:nvPicPr>
      <xdr:blipFill>
        <a:blip xmlns:r="http://schemas.openxmlformats.org/officeDocument/2006/relationships" r:embed="rId30">
          <a:extLst/>
        </a:blip>
        <a:stretch>
          <a:fillRect/>
        </a:stretch>
      </xdr:blipFill>
      <xdr:spPr>
        <a:xfrm>
          <a:off x="1333500" y="36671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57</xdr:row>
      <xdr:rowOff>0</xdr:rowOff>
    </xdr:from>
    <xdr:to>
      <xdr:col>3</xdr:col>
      <xdr:colOff>41275</xdr:colOff>
      <xdr:row>57</xdr:row>
      <xdr:rowOff>600075</xdr:rowOff>
    </xdr:to>
    <xdr:pic>
      <xdr:nvPicPr>
        <xdr:cNvPr id="49" name="image4.png" descr="image4.png"/>
        <xdr:cNvPicPr>
          <a:picLocks noChangeAspect="1"/>
        </xdr:cNvPicPr>
      </xdr:nvPicPr>
      <xdr:blipFill>
        <a:blip xmlns:r="http://schemas.openxmlformats.org/officeDocument/2006/relationships" r:embed="rId13">
          <a:extLst/>
        </a:blip>
        <a:stretch>
          <a:fillRect/>
        </a:stretch>
      </xdr:blipFill>
      <xdr:spPr>
        <a:xfrm>
          <a:off x="1333500" y="37433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58</xdr:row>
      <xdr:rowOff>0</xdr:rowOff>
    </xdr:from>
    <xdr:to>
      <xdr:col>3</xdr:col>
      <xdr:colOff>41275</xdr:colOff>
      <xdr:row>58</xdr:row>
      <xdr:rowOff>600075</xdr:rowOff>
    </xdr:to>
    <xdr:pic>
      <xdr:nvPicPr>
        <xdr:cNvPr id="50" name="image28.png" descr="image28.png"/>
        <xdr:cNvPicPr>
          <a:picLocks noChangeAspect="1"/>
        </xdr:cNvPicPr>
      </xdr:nvPicPr>
      <xdr:blipFill>
        <a:blip xmlns:r="http://schemas.openxmlformats.org/officeDocument/2006/relationships" r:embed="rId27">
          <a:extLst/>
        </a:blip>
        <a:stretch>
          <a:fillRect/>
        </a:stretch>
      </xdr:blipFill>
      <xdr:spPr>
        <a:xfrm>
          <a:off x="1333500" y="38195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59</xdr:row>
      <xdr:rowOff>0</xdr:rowOff>
    </xdr:from>
    <xdr:to>
      <xdr:col>3</xdr:col>
      <xdr:colOff>41275</xdr:colOff>
      <xdr:row>59</xdr:row>
      <xdr:rowOff>600075</xdr:rowOff>
    </xdr:to>
    <xdr:pic>
      <xdr:nvPicPr>
        <xdr:cNvPr id="51" name="image24.png" descr="image24.png"/>
        <xdr:cNvPicPr>
          <a:picLocks noChangeAspect="1"/>
        </xdr:cNvPicPr>
      </xdr:nvPicPr>
      <xdr:blipFill>
        <a:blip xmlns:r="http://schemas.openxmlformats.org/officeDocument/2006/relationships" r:embed="rId30">
          <a:extLst/>
        </a:blip>
        <a:stretch>
          <a:fillRect/>
        </a:stretch>
      </xdr:blipFill>
      <xdr:spPr>
        <a:xfrm>
          <a:off x="1333500" y="38957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60</xdr:row>
      <xdr:rowOff>0</xdr:rowOff>
    </xdr:from>
    <xdr:to>
      <xdr:col>3</xdr:col>
      <xdr:colOff>41275</xdr:colOff>
      <xdr:row>60</xdr:row>
      <xdr:rowOff>600075</xdr:rowOff>
    </xdr:to>
    <xdr:pic>
      <xdr:nvPicPr>
        <xdr:cNvPr id="52" name="image36.png" descr="image36.png"/>
        <xdr:cNvPicPr>
          <a:picLocks noChangeAspect="1"/>
        </xdr:cNvPicPr>
      </xdr:nvPicPr>
      <xdr:blipFill>
        <a:blip xmlns:r="http://schemas.openxmlformats.org/officeDocument/2006/relationships" r:embed="rId31">
          <a:extLst/>
        </a:blip>
        <a:stretch>
          <a:fillRect/>
        </a:stretch>
      </xdr:blipFill>
      <xdr:spPr>
        <a:xfrm>
          <a:off x="1333500" y="39719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61</xdr:row>
      <xdr:rowOff>0</xdr:rowOff>
    </xdr:from>
    <xdr:to>
      <xdr:col>3</xdr:col>
      <xdr:colOff>41275</xdr:colOff>
      <xdr:row>61</xdr:row>
      <xdr:rowOff>600075</xdr:rowOff>
    </xdr:to>
    <xdr:pic>
      <xdr:nvPicPr>
        <xdr:cNvPr id="53" name="image7.png" descr="image7.png"/>
        <xdr:cNvPicPr>
          <a:picLocks noChangeAspect="1"/>
        </xdr:cNvPicPr>
      </xdr:nvPicPr>
      <xdr:blipFill>
        <a:blip xmlns:r="http://schemas.openxmlformats.org/officeDocument/2006/relationships" r:embed="rId19">
          <a:extLst/>
        </a:blip>
        <a:stretch>
          <a:fillRect/>
        </a:stretch>
      </xdr:blipFill>
      <xdr:spPr>
        <a:xfrm>
          <a:off x="1333500" y="40481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62</xdr:row>
      <xdr:rowOff>0</xdr:rowOff>
    </xdr:from>
    <xdr:to>
      <xdr:col>3</xdr:col>
      <xdr:colOff>41275</xdr:colOff>
      <xdr:row>62</xdr:row>
      <xdr:rowOff>600075</xdr:rowOff>
    </xdr:to>
    <xdr:pic>
      <xdr:nvPicPr>
        <xdr:cNvPr id="54" name="image18.png" descr="image18.png"/>
        <xdr:cNvPicPr>
          <a:picLocks noChangeAspect="1"/>
        </xdr:cNvPicPr>
      </xdr:nvPicPr>
      <xdr:blipFill>
        <a:blip xmlns:r="http://schemas.openxmlformats.org/officeDocument/2006/relationships" r:embed="rId12">
          <a:extLst/>
        </a:blip>
        <a:stretch>
          <a:fillRect/>
        </a:stretch>
      </xdr:blipFill>
      <xdr:spPr>
        <a:xfrm>
          <a:off x="1333500" y="41243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63</xdr:row>
      <xdr:rowOff>0</xdr:rowOff>
    </xdr:from>
    <xdr:to>
      <xdr:col>3</xdr:col>
      <xdr:colOff>41275</xdr:colOff>
      <xdr:row>63</xdr:row>
      <xdr:rowOff>600075</xdr:rowOff>
    </xdr:to>
    <xdr:pic>
      <xdr:nvPicPr>
        <xdr:cNvPr id="55" name="image16.png" descr="image16.png"/>
        <xdr:cNvPicPr>
          <a:picLocks noChangeAspect="1"/>
        </xdr:cNvPicPr>
      </xdr:nvPicPr>
      <xdr:blipFill>
        <a:blip xmlns:r="http://schemas.openxmlformats.org/officeDocument/2006/relationships" r:embed="rId4">
          <a:extLst/>
        </a:blip>
        <a:stretch>
          <a:fillRect/>
        </a:stretch>
      </xdr:blipFill>
      <xdr:spPr>
        <a:xfrm>
          <a:off x="1333500" y="42005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64</xdr:row>
      <xdr:rowOff>0</xdr:rowOff>
    </xdr:from>
    <xdr:to>
      <xdr:col>3</xdr:col>
      <xdr:colOff>41275</xdr:colOff>
      <xdr:row>64</xdr:row>
      <xdr:rowOff>600075</xdr:rowOff>
    </xdr:to>
    <xdr:pic>
      <xdr:nvPicPr>
        <xdr:cNvPr id="56" name="image36.png" descr="image36.png"/>
        <xdr:cNvPicPr>
          <a:picLocks noChangeAspect="1"/>
        </xdr:cNvPicPr>
      </xdr:nvPicPr>
      <xdr:blipFill>
        <a:blip xmlns:r="http://schemas.openxmlformats.org/officeDocument/2006/relationships" r:embed="rId31">
          <a:extLst/>
        </a:blip>
        <a:stretch>
          <a:fillRect/>
        </a:stretch>
      </xdr:blipFill>
      <xdr:spPr>
        <a:xfrm>
          <a:off x="1333500" y="42767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65</xdr:row>
      <xdr:rowOff>0</xdr:rowOff>
    </xdr:from>
    <xdr:to>
      <xdr:col>3</xdr:col>
      <xdr:colOff>41275</xdr:colOff>
      <xdr:row>65</xdr:row>
      <xdr:rowOff>571500</xdr:rowOff>
    </xdr:to>
    <xdr:pic>
      <xdr:nvPicPr>
        <xdr:cNvPr id="57" name="image34.png" descr="image34.png"/>
        <xdr:cNvPicPr>
          <a:picLocks noChangeAspect="1"/>
        </xdr:cNvPicPr>
      </xdr:nvPicPr>
      <xdr:blipFill>
        <a:blip xmlns:r="http://schemas.openxmlformats.org/officeDocument/2006/relationships" r:embed="rId32">
          <a:extLst/>
        </a:blip>
        <a:stretch>
          <a:fillRect/>
        </a:stretch>
      </xdr:blipFill>
      <xdr:spPr>
        <a:xfrm>
          <a:off x="1333500" y="43529250"/>
          <a:ext cx="866775" cy="5715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66</xdr:row>
      <xdr:rowOff>0</xdr:rowOff>
    </xdr:from>
    <xdr:to>
      <xdr:col>3</xdr:col>
      <xdr:colOff>41275</xdr:colOff>
      <xdr:row>66</xdr:row>
      <xdr:rowOff>600075</xdr:rowOff>
    </xdr:to>
    <xdr:pic>
      <xdr:nvPicPr>
        <xdr:cNvPr id="58" name="image23.png" descr="image23.png"/>
        <xdr:cNvPicPr>
          <a:picLocks noChangeAspect="1"/>
        </xdr:cNvPicPr>
      </xdr:nvPicPr>
      <xdr:blipFill>
        <a:blip xmlns:r="http://schemas.openxmlformats.org/officeDocument/2006/relationships" r:embed="rId33">
          <a:extLst/>
        </a:blip>
        <a:stretch>
          <a:fillRect/>
        </a:stretch>
      </xdr:blipFill>
      <xdr:spPr>
        <a:xfrm>
          <a:off x="1333500" y="44291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67</xdr:row>
      <xdr:rowOff>0</xdr:rowOff>
    </xdr:from>
    <xdr:to>
      <xdr:col>3</xdr:col>
      <xdr:colOff>41275</xdr:colOff>
      <xdr:row>67</xdr:row>
      <xdr:rowOff>571500</xdr:rowOff>
    </xdr:to>
    <xdr:pic>
      <xdr:nvPicPr>
        <xdr:cNvPr id="59" name="image34.png" descr="image34.png"/>
        <xdr:cNvPicPr>
          <a:picLocks noChangeAspect="1"/>
        </xdr:cNvPicPr>
      </xdr:nvPicPr>
      <xdr:blipFill>
        <a:blip xmlns:r="http://schemas.openxmlformats.org/officeDocument/2006/relationships" r:embed="rId32">
          <a:extLst/>
        </a:blip>
        <a:stretch>
          <a:fillRect/>
        </a:stretch>
      </xdr:blipFill>
      <xdr:spPr>
        <a:xfrm>
          <a:off x="1333500" y="45053250"/>
          <a:ext cx="866775" cy="5715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68</xdr:row>
      <xdr:rowOff>0</xdr:rowOff>
    </xdr:from>
    <xdr:to>
      <xdr:col>3</xdr:col>
      <xdr:colOff>41275</xdr:colOff>
      <xdr:row>68</xdr:row>
      <xdr:rowOff>600075</xdr:rowOff>
    </xdr:to>
    <xdr:pic>
      <xdr:nvPicPr>
        <xdr:cNvPr id="60" name="image22.png" descr="image22.png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tretch>
          <a:fillRect/>
        </a:stretch>
      </xdr:blipFill>
      <xdr:spPr>
        <a:xfrm>
          <a:off x="1333500" y="45815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69</xdr:row>
      <xdr:rowOff>0</xdr:rowOff>
    </xdr:from>
    <xdr:to>
      <xdr:col>3</xdr:col>
      <xdr:colOff>41275</xdr:colOff>
      <xdr:row>69</xdr:row>
      <xdr:rowOff>600075</xdr:rowOff>
    </xdr:to>
    <xdr:pic>
      <xdr:nvPicPr>
        <xdr:cNvPr id="61" name="image44.png" descr="image44.png"/>
        <xdr:cNvPicPr>
          <a:picLocks noChangeAspect="1"/>
        </xdr:cNvPicPr>
      </xdr:nvPicPr>
      <xdr:blipFill>
        <a:blip xmlns:r="http://schemas.openxmlformats.org/officeDocument/2006/relationships" r:embed="rId17">
          <a:extLst/>
        </a:blip>
        <a:stretch>
          <a:fillRect/>
        </a:stretch>
      </xdr:blipFill>
      <xdr:spPr>
        <a:xfrm>
          <a:off x="1333500" y="46577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70</xdr:row>
      <xdr:rowOff>0</xdr:rowOff>
    </xdr:from>
    <xdr:to>
      <xdr:col>3</xdr:col>
      <xdr:colOff>41275</xdr:colOff>
      <xdr:row>70</xdr:row>
      <xdr:rowOff>600075</xdr:rowOff>
    </xdr:to>
    <xdr:pic>
      <xdr:nvPicPr>
        <xdr:cNvPr id="62" name="image35.png" descr="image35.png"/>
        <xdr:cNvPicPr>
          <a:picLocks noChangeAspect="1"/>
        </xdr:cNvPicPr>
      </xdr:nvPicPr>
      <xdr:blipFill>
        <a:blip xmlns:r="http://schemas.openxmlformats.org/officeDocument/2006/relationships" r:embed="rId34">
          <a:extLst/>
        </a:blip>
        <a:stretch>
          <a:fillRect/>
        </a:stretch>
      </xdr:blipFill>
      <xdr:spPr>
        <a:xfrm>
          <a:off x="1333500" y="47339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71</xdr:row>
      <xdr:rowOff>0</xdr:rowOff>
    </xdr:from>
    <xdr:to>
      <xdr:col>3</xdr:col>
      <xdr:colOff>41275</xdr:colOff>
      <xdr:row>71</xdr:row>
      <xdr:rowOff>600075</xdr:rowOff>
    </xdr:to>
    <xdr:pic>
      <xdr:nvPicPr>
        <xdr:cNvPr id="63" name="image29.png" descr="image29.png"/>
        <xdr:cNvPicPr>
          <a:picLocks noChangeAspect="1"/>
        </xdr:cNvPicPr>
      </xdr:nvPicPr>
      <xdr:blipFill>
        <a:blip xmlns:r="http://schemas.openxmlformats.org/officeDocument/2006/relationships" r:embed="rId35">
          <a:extLst/>
        </a:blip>
        <a:stretch>
          <a:fillRect/>
        </a:stretch>
      </xdr:blipFill>
      <xdr:spPr>
        <a:xfrm>
          <a:off x="1333500" y="48101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72</xdr:row>
      <xdr:rowOff>0</xdr:rowOff>
    </xdr:from>
    <xdr:to>
      <xdr:col>3</xdr:col>
      <xdr:colOff>41275</xdr:colOff>
      <xdr:row>72</xdr:row>
      <xdr:rowOff>600075</xdr:rowOff>
    </xdr:to>
    <xdr:pic>
      <xdr:nvPicPr>
        <xdr:cNvPr id="64" name="image29.png" descr="image29.png"/>
        <xdr:cNvPicPr>
          <a:picLocks noChangeAspect="1"/>
        </xdr:cNvPicPr>
      </xdr:nvPicPr>
      <xdr:blipFill>
        <a:blip xmlns:r="http://schemas.openxmlformats.org/officeDocument/2006/relationships" r:embed="rId35">
          <a:extLst/>
        </a:blip>
        <a:stretch>
          <a:fillRect/>
        </a:stretch>
      </xdr:blipFill>
      <xdr:spPr>
        <a:xfrm>
          <a:off x="1333500" y="48863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73</xdr:row>
      <xdr:rowOff>0</xdr:rowOff>
    </xdr:from>
    <xdr:to>
      <xdr:col>3</xdr:col>
      <xdr:colOff>41275</xdr:colOff>
      <xdr:row>73</xdr:row>
      <xdr:rowOff>600075</xdr:rowOff>
    </xdr:to>
    <xdr:pic>
      <xdr:nvPicPr>
        <xdr:cNvPr id="65" name="image38.png" descr="image38.png"/>
        <xdr:cNvPicPr>
          <a:picLocks noChangeAspect="1"/>
        </xdr:cNvPicPr>
      </xdr:nvPicPr>
      <xdr:blipFill>
        <a:blip xmlns:r="http://schemas.openxmlformats.org/officeDocument/2006/relationships" r:embed="rId36">
          <a:extLst/>
        </a:blip>
        <a:stretch>
          <a:fillRect/>
        </a:stretch>
      </xdr:blipFill>
      <xdr:spPr>
        <a:xfrm>
          <a:off x="1333500" y="49625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74</xdr:row>
      <xdr:rowOff>0</xdr:rowOff>
    </xdr:from>
    <xdr:to>
      <xdr:col>3</xdr:col>
      <xdr:colOff>41275</xdr:colOff>
      <xdr:row>74</xdr:row>
      <xdr:rowOff>600075</xdr:rowOff>
    </xdr:to>
    <xdr:pic>
      <xdr:nvPicPr>
        <xdr:cNvPr id="66" name="image42.png" descr="image42.png"/>
        <xdr:cNvPicPr>
          <a:picLocks noChangeAspect="1"/>
        </xdr:cNvPicPr>
      </xdr:nvPicPr>
      <xdr:blipFill>
        <a:blip xmlns:r="http://schemas.openxmlformats.org/officeDocument/2006/relationships" r:embed="rId37">
          <a:extLst/>
        </a:blip>
        <a:stretch>
          <a:fillRect/>
        </a:stretch>
      </xdr:blipFill>
      <xdr:spPr>
        <a:xfrm>
          <a:off x="1333500" y="50387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75</xdr:row>
      <xdr:rowOff>0</xdr:rowOff>
    </xdr:from>
    <xdr:to>
      <xdr:col>3</xdr:col>
      <xdr:colOff>41275</xdr:colOff>
      <xdr:row>75</xdr:row>
      <xdr:rowOff>600075</xdr:rowOff>
    </xdr:to>
    <xdr:pic>
      <xdr:nvPicPr>
        <xdr:cNvPr id="67" name="image37.png" descr="image37.png"/>
        <xdr:cNvPicPr>
          <a:picLocks noChangeAspect="1"/>
        </xdr:cNvPicPr>
      </xdr:nvPicPr>
      <xdr:blipFill>
        <a:blip xmlns:r="http://schemas.openxmlformats.org/officeDocument/2006/relationships" r:embed="rId38">
          <a:extLst/>
        </a:blip>
        <a:stretch>
          <a:fillRect/>
        </a:stretch>
      </xdr:blipFill>
      <xdr:spPr>
        <a:xfrm>
          <a:off x="1333500" y="51149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76</xdr:row>
      <xdr:rowOff>0</xdr:rowOff>
    </xdr:from>
    <xdr:to>
      <xdr:col>3</xdr:col>
      <xdr:colOff>41275</xdr:colOff>
      <xdr:row>76</xdr:row>
      <xdr:rowOff>600075</xdr:rowOff>
    </xdr:to>
    <xdr:pic>
      <xdr:nvPicPr>
        <xdr:cNvPr id="68" name="image45.png" descr="image45.png"/>
        <xdr:cNvPicPr>
          <a:picLocks noChangeAspect="1"/>
        </xdr:cNvPicPr>
      </xdr:nvPicPr>
      <xdr:blipFill>
        <a:blip xmlns:r="http://schemas.openxmlformats.org/officeDocument/2006/relationships" r:embed="rId39">
          <a:extLst/>
        </a:blip>
        <a:stretch>
          <a:fillRect/>
        </a:stretch>
      </xdr:blipFill>
      <xdr:spPr>
        <a:xfrm>
          <a:off x="1333500" y="51911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77</xdr:row>
      <xdr:rowOff>0</xdr:rowOff>
    </xdr:from>
    <xdr:to>
      <xdr:col>3</xdr:col>
      <xdr:colOff>41275</xdr:colOff>
      <xdr:row>77</xdr:row>
      <xdr:rowOff>600075</xdr:rowOff>
    </xdr:to>
    <xdr:pic>
      <xdr:nvPicPr>
        <xdr:cNvPr id="69" name="image31.png" descr="image31.png"/>
        <xdr:cNvPicPr>
          <a:picLocks noChangeAspect="1"/>
        </xdr:cNvPicPr>
      </xdr:nvPicPr>
      <xdr:blipFill>
        <a:blip xmlns:r="http://schemas.openxmlformats.org/officeDocument/2006/relationships" r:embed="rId40">
          <a:extLst/>
        </a:blip>
        <a:stretch>
          <a:fillRect/>
        </a:stretch>
      </xdr:blipFill>
      <xdr:spPr>
        <a:xfrm>
          <a:off x="1333500" y="52673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78</xdr:row>
      <xdr:rowOff>0</xdr:rowOff>
    </xdr:from>
    <xdr:to>
      <xdr:col>3</xdr:col>
      <xdr:colOff>41275</xdr:colOff>
      <xdr:row>78</xdr:row>
      <xdr:rowOff>600075</xdr:rowOff>
    </xdr:to>
    <xdr:pic>
      <xdr:nvPicPr>
        <xdr:cNvPr id="70" name="image35.png" descr="image35.png"/>
        <xdr:cNvPicPr>
          <a:picLocks noChangeAspect="1"/>
        </xdr:cNvPicPr>
      </xdr:nvPicPr>
      <xdr:blipFill>
        <a:blip xmlns:r="http://schemas.openxmlformats.org/officeDocument/2006/relationships" r:embed="rId34">
          <a:extLst/>
        </a:blip>
        <a:stretch>
          <a:fillRect/>
        </a:stretch>
      </xdr:blipFill>
      <xdr:spPr>
        <a:xfrm>
          <a:off x="1333500" y="53435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79</xdr:row>
      <xdr:rowOff>0</xdr:rowOff>
    </xdr:from>
    <xdr:to>
      <xdr:col>3</xdr:col>
      <xdr:colOff>41275</xdr:colOff>
      <xdr:row>79</xdr:row>
      <xdr:rowOff>600075</xdr:rowOff>
    </xdr:to>
    <xdr:pic>
      <xdr:nvPicPr>
        <xdr:cNvPr id="71" name="image40.png" descr="image40.png"/>
        <xdr:cNvPicPr>
          <a:picLocks noChangeAspect="1"/>
        </xdr:cNvPicPr>
      </xdr:nvPicPr>
      <xdr:blipFill>
        <a:blip xmlns:r="http://schemas.openxmlformats.org/officeDocument/2006/relationships" r:embed="rId41">
          <a:extLst/>
        </a:blip>
        <a:stretch>
          <a:fillRect/>
        </a:stretch>
      </xdr:blipFill>
      <xdr:spPr>
        <a:xfrm>
          <a:off x="1333500" y="54197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80</xdr:row>
      <xdr:rowOff>0</xdr:rowOff>
    </xdr:from>
    <xdr:to>
      <xdr:col>3</xdr:col>
      <xdr:colOff>41275</xdr:colOff>
      <xdr:row>80</xdr:row>
      <xdr:rowOff>600075</xdr:rowOff>
    </xdr:to>
    <xdr:pic>
      <xdr:nvPicPr>
        <xdr:cNvPr id="72" name="image43.png" descr="image43.png"/>
        <xdr:cNvPicPr>
          <a:picLocks noChangeAspect="1"/>
        </xdr:cNvPicPr>
      </xdr:nvPicPr>
      <xdr:blipFill>
        <a:blip xmlns:r="http://schemas.openxmlformats.org/officeDocument/2006/relationships" r:embed="rId42">
          <a:extLst/>
        </a:blip>
        <a:stretch>
          <a:fillRect/>
        </a:stretch>
      </xdr:blipFill>
      <xdr:spPr>
        <a:xfrm>
          <a:off x="1333500" y="54959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81</xdr:row>
      <xdr:rowOff>0</xdr:rowOff>
    </xdr:from>
    <xdr:to>
      <xdr:col>3</xdr:col>
      <xdr:colOff>41275</xdr:colOff>
      <xdr:row>81</xdr:row>
      <xdr:rowOff>600075</xdr:rowOff>
    </xdr:to>
    <xdr:pic>
      <xdr:nvPicPr>
        <xdr:cNvPr id="73" name="image46.png" descr="image46.png"/>
        <xdr:cNvPicPr>
          <a:picLocks noChangeAspect="1"/>
        </xdr:cNvPicPr>
      </xdr:nvPicPr>
      <xdr:blipFill>
        <a:blip xmlns:r="http://schemas.openxmlformats.org/officeDocument/2006/relationships" r:embed="rId43">
          <a:extLst/>
        </a:blip>
        <a:stretch>
          <a:fillRect/>
        </a:stretch>
      </xdr:blipFill>
      <xdr:spPr>
        <a:xfrm>
          <a:off x="1333500" y="55721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82</xdr:row>
      <xdr:rowOff>0</xdr:rowOff>
    </xdr:from>
    <xdr:to>
      <xdr:col>3</xdr:col>
      <xdr:colOff>41275</xdr:colOff>
      <xdr:row>82</xdr:row>
      <xdr:rowOff>600075</xdr:rowOff>
    </xdr:to>
    <xdr:pic>
      <xdr:nvPicPr>
        <xdr:cNvPr id="74" name="image26.png" descr="image26.png"/>
        <xdr:cNvPicPr>
          <a:picLocks noChangeAspect="1"/>
        </xdr:cNvPicPr>
      </xdr:nvPicPr>
      <xdr:blipFill>
        <a:blip xmlns:r="http://schemas.openxmlformats.org/officeDocument/2006/relationships" r:embed="rId44">
          <a:extLst/>
        </a:blip>
        <a:stretch>
          <a:fillRect/>
        </a:stretch>
      </xdr:blipFill>
      <xdr:spPr>
        <a:xfrm>
          <a:off x="1333500" y="56483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83</xdr:row>
      <xdr:rowOff>0</xdr:rowOff>
    </xdr:from>
    <xdr:to>
      <xdr:col>3</xdr:col>
      <xdr:colOff>41275</xdr:colOff>
      <xdr:row>83</xdr:row>
      <xdr:rowOff>600075</xdr:rowOff>
    </xdr:to>
    <xdr:pic>
      <xdr:nvPicPr>
        <xdr:cNvPr id="75" name="image32.png" descr="image32.png"/>
        <xdr:cNvPicPr>
          <a:picLocks noChangeAspect="1"/>
        </xdr:cNvPicPr>
      </xdr:nvPicPr>
      <xdr:blipFill>
        <a:blip xmlns:r="http://schemas.openxmlformats.org/officeDocument/2006/relationships" r:embed="rId45">
          <a:extLst/>
        </a:blip>
        <a:stretch>
          <a:fillRect/>
        </a:stretch>
      </xdr:blipFill>
      <xdr:spPr>
        <a:xfrm>
          <a:off x="1333500" y="57245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84</xdr:row>
      <xdr:rowOff>0</xdr:rowOff>
    </xdr:from>
    <xdr:to>
      <xdr:col>3</xdr:col>
      <xdr:colOff>41275</xdr:colOff>
      <xdr:row>84</xdr:row>
      <xdr:rowOff>600075</xdr:rowOff>
    </xdr:to>
    <xdr:pic>
      <xdr:nvPicPr>
        <xdr:cNvPr id="76" name="image39.png" descr="image39.png"/>
        <xdr:cNvPicPr>
          <a:picLocks noChangeAspect="1"/>
        </xdr:cNvPicPr>
      </xdr:nvPicPr>
      <xdr:blipFill>
        <a:blip xmlns:r="http://schemas.openxmlformats.org/officeDocument/2006/relationships" r:embed="rId46">
          <a:extLst/>
        </a:blip>
        <a:stretch>
          <a:fillRect/>
        </a:stretch>
      </xdr:blipFill>
      <xdr:spPr>
        <a:xfrm>
          <a:off x="1333500" y="58007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0</xdr:colOff>
      <xdr:row>85</xdr:row>
      <xdr:rowOff>0</xdr:rowOff>
    </xdr:from>
    <xdr:to>
      <xdr:col>3</xdr:col>
      <xdr:colOff>41275</xdr:colOff>
      <xdr:row>85</xdr:row>
      <xdr:rowOff>600075</xdr:rowOff>
    </xdr:to>
    <xdr:pic>
      <xdr:nvPicPr>
        <xdr:cNvPr id="77" name="image23.png" descr="image23.png"/>
        <xdr:cNvPicPr>
          <a:picLocks noChangeAspect="1"/>
        </xdr:cNvPicPr>
      </xdr:nvPicPr>
      <xdr:blipFill>
        <a:blip xmlns:r="http://schemas.openxmlformats.org/officeDocument/2006/relationships" r:embed="rId33">
          <a:extLst/>
        </a:blip>
        <a:stretch>
          <a:fillRect/>
        </a:stretch>
      </xdr:blipFill>
      <xdr:spPr>
        <a:xfrm>
          <a:off x="1333500" y="58769250"/>
          <a:ext cx="866775" cy="6000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D2E6F1"/>
      </a:accent1>
      <a:accent2>
        <a:srgbClr val="A6CDE2"/>
      </a:accent2>
      <a:accent3>
        <a:srgbClr val="6AABCF"/>
      </a:accent3>
      <a:accent4>
        <a:srgbClr val="40677C"/>
      </a:accent4>
      <a:accent5>
        <a:srgbClr val="2A4453"/>
      </a:accent5>
      <a:accent6>
        <a:srgbClr val="152229"/>
      </a:accent6>
      <a:hlink>
        <a:srgbClr val="0000FF"/>
      </a:hlink>
      <a:folHlink>
        <a:srgbClr val="FF00FF"/>
      </a:folHlink>
    </a:clrScheme>
    <a:fontScheme name="Sheets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Sheet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dihausDIN"/>
            <a:ea typeface="AdihausDIN"/>
            <a:cs typeface="AdihausDIN"/>
            <a:sym typeface="AdihausDIN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dihausDIN"/>
            <a:ea typeface="AdihausDIN"/>
            <a:cs typeface="AdihausDIN"/>
            <a:sym typeface="AdihausDIN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86"/>
  <sheetViews>
    <sheetView showGridLines="0" tabSelected="1" workbookViewId="0"/>
  </sheetViews>
  <sheetFormatPr defaultColWidth="14.42578125" defaultRowHeight="9.9499999999999993" customHeight="1"/>
  <cols>
    <col min="1" max="1" width="11.85546875" style="1" customWidth="1"/>
    <col min="2" max="2" width="9.140625" style="1" customWidth="1"/>
    <col min="3" max="3" width="13" style="1" customWidth="1"/>
    <col min="4" max="4" width="25" style="1" customWidth="1"/>
    <col min="5" max="5" width="7.5703125" style="1" customWidth="1"/>
    <col min="6" max="6" width="14.42578125" style="1" customWidth="1"/>
    <col min="7" max="7" width="10" style="1" customWidth="1"/>
    <col min="8" max="8" width="8" style="1" customWidth="1"/>
    <col min="9" max="9" width="16.85546875" style="1" customWidth="1"/>
    <col min="10" max="10" width="13.85546875" style="1" customWidth="1"/>
    <col min="11" max="11" width="11.42578125" style="1" customWidth="1"/>
    <col min="12" max="12" width="18.85546875" style="1" customWidth="1"/>
    <col min="13" max="13" width="21.140625" style="1" customWidth="1"/>
    <col min="14" max="15" width="22.5703125" style="1" customWidth="1"/>
    <col min="16" max="16" width="35" style="1" customWidth="1"/>
    <col min="17" max="17" width="31" style="1" customWidth="1"/>
    <col min="18" max="18" width="35" style="1" customWidth="1"/>
    <col min="19" max="19" width="26" style="1" customWidth="1"/>
    <col min="20" max="20" width="13.85546875" style="1" customWidth="1"/>
    <col min="21" max="21" width="16.5703125" style="1" customWidth="1"/>
    <col min="22" max="23" width="14" style="1" customWidth="1"/>
    <col min="24" max="56" width="8" style="1" customWidth="1"/>
    <col min="57" max="57" width="11" style="1" customWidth="1"/>
    <col min="58" max="58" width="14.42578125" style="1" customWidth="1"/>
    <col min="59" max="16384" width="14.42578125" style="1"/>
  </cols>
  <sheetData>
    <row r="1" spans="1:57" ht="12.75" customHeight="1">
      <c r="A1" s="2"/>
      <c r="B1" s="2"/>
      <c r="C1" s="2"/>
      <c r="D1" s="2"/>
      <c r="E1" s="2"/>
      <c r="F1" s="2"/>
      <c r="G1" s="2"/>
      <c r="H1" s="2"/>
      <c r="I1" s="2"/>
      <c r="J1" s="3"/>
      <c r="K1" s="4"/>
      <c r="L1" s="4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</row>
    <row r="2" spans="1:57" ht="12.75" customHeight="1">
      <c r="A2" s="5"/>
      <c r="B2" s="5"/>
      <c r="C2" s="5"/>
      <c r="D2" s="5"/>
      <c r="E2" s="5"/>
      <c r="F2" s="5"/>
      <c r="G2" s="5"/>
      <c r="H2" s="5"/>
      <c r="I2" s="5"/>
      <c r="J2" s="6"/>
      <c r="K2" s="7"/>
      <c r="L2" s="7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</row>
    <row r="3" spans="1:57" ht="12.75" customHeight="1">
      <c r="A3" s="2"/>
      <c r="B3" s="2"/>
      <c r="C3" s="2"/>
      <c r="D3" s="2"/>
      <c r="E3" s="2"/>
      <c r="F3" s="2"/>
      <c r="G3" s="2"/>
      <c r="H3" s="2"/>
      <c r="I3" s="2"/>
      <c r="J3" s="3"/>
      <c r="K3" s="4"/>
      <c r="L3" s="4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</row>
    <row r="4" spans="1:57" ht="12.75" customHeight="1">
      <c r="A4" s="5"/>
      <c r="B4" s="5"/>
      <c r="C4" s="5"/>
      <c r="D4" s="5"/>
      <c r="E4" s="5"/>
      <c r="F4" s="5"/>
      <c r="G4" s="5"/>
      <c r="H4" s="5"/>
      <c r="I4" s="5"/>
      <c r="J4" s="6"/>
      <c r="K4" s="7"/>
      <c r="L4" s="7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</row>
    <row r="5" spans="1:57" ht="12.75" customHeight="1">
      <c r="A5" s="2"/>
      <c r="B5" s="2"/>
      <c r="C5" s="2"/>
      <c r="D5" s="2"/>
      <c r="E5" s="2"/>
      <c r="F5" s="2"/>
      <c r="G5" s="2"/>
      <c r="H5" s="2"/>
      <c r="I5" s="2"/>
      <c r="J5" s="3"/>
      <c r="K5" s="4"/>
      <c r="L5" s="4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</row>
    <row r="6" spans="1:57" ht="12.75" customHeight="1">
      <c r="A6" s="5"/>
      <c r="B6" s="5"/>
      <c r="C6" s="5"/>
      <c r="D6" s="5"/>
      <c r="E6" s="5"/>
      <c r="F6" s="5"/>
      <c r="G6" s="5"/>
      <c r="H6" s="5"/>
      <c r="I6" s="5"/>
      <c r="J6" s="6"/>
      <c r="K6" s="7"/>
      <c r="L6" s="7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</row>
    <row r="7" spans="1:57" ht="12.75" customHeight="1">
      <c r="A7" s="2"/>
      <c r="B7" s="2"/>
      <c r="C7" s="2"/>
      <c r="D7" s="2"/>
      <c r="E7" s="2"/>
      <c r="F7" s="2"/>
      <c r="G7" s="2"/>
      <c r="H7" s="2"/>
      <c r="I7" s="2"/>
      <c r="J7" s="3"/>
      <c r="K7" s="4"/>
      <c r="L7" s="4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</row>
    <row r="8" spans="1:57" ht="12.75" customHeight="1">
      <c r="A8" s="5"/>
      <c r="B8" s="5"/>
      <c r="C8" s="5"/>
      <c r="D8" s="5"/>
      <c r="E8" s="5"/>
      <c r="F8" s="5"/>
      <c r="G8" s="5"/>
      <c r="H8" s="5"/>
      <c r="I8" s="5"/>
      <c r="J8" s="6" cm="1">
        <f t="array" ref="J8">SUBTOTAL(9,J11:J86)</f>
        <v>301835</v>
      </c>
      <c r="K8" s="7"/>
      <c r="L8" s="7" cm="1">
        <f t="array" ref="L8">SUBTOTAL(9,L11:L86)</f>
        <v>18230355</v>
      </c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</row>
    <row r="9" spans="1:57" ht="12.75" customHeight="1">
      <c r="A9" s="2"/>
      <c r="B9" s="2"/>
      <c r="C9" s="2"/>
      <c r="D9" s="2"/>
      <c r="E9" s="2"/>
      <c r="F9" s="2"/>
      <c r="G9" s="2"/>
      <c r="H9" s="2"/>
      <c r="I9" s="2"/>
      <c r="J9" s="3" cm="1">
        <f t="array" ref="J9">SUM(J11:J86)</f>
        <v>301835</v>
      </c>
      <c r="K9" s="4"/>
      <c r="L9" s="4" cm="1">
        <f t="array" ref="L9">SUM(L11:L86)</f>
        <v>18230355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8" cm="1">
        <f t="array" ref="BE9">SUM(BE11:BE86)</f>
        <v>301835</v>
      </c>
    </row>
    <row r="10" spans="1:57" ht="12.75" customHeight="1">
      <c r="A10" s="9" t="s">
        <v>0</v>
      </c>
      <c r="B10" s="9" t="s">
        <v>1</v>
      </c>
      <c r="C10" s="9" t="s">
        <v>2</v>
      </c>
      <c r="D10" s="9" t="s">
        <v>3</v>
      </c>
      <c r="E10" s="9" t="s">
        <v>4</v>
      </c>
      <c r="F10" s="9" t="s">
        <v>5</v>
      </c>
      <c r="G10" s="9" t="s">
        <v>6</v>
      </c>
      <c r="H10" s="9" t="s">
        <v>7</v>
      </c>
      <c r="I10" s="9" t="s">
        <v>8</v>
      </c>
      <c r="J10" s="9" t="s">
        <v>9</v>
      </c>
      <c r="K10" s="9" t="s">
        <v>10</v>
      </c>
      <c r="L10" s="9" t="s">
        <v>11</v>
      </c>
      <c r="M10" s="9" t="s">
        <v>12</v>
      </c>
      <c r="N10" s="9" t="s">
        <v>13</v>
      </c>
      <c r="O10" s="9" t="s">
        <v>14</v>
      </c>
      <c r="P10" s="9" t="s">
        <v>15</v>
      </c>
      <c r="Q10" s="9" t="s">
        <v>16</v>
      </c>
      <c r="R10" s="9" t="s">
        <v>17</v>
      </c>
      <c r="S10" s="9" t="s">
        <v>18</v>
      </c>
      <c r="T10" s="9" t="s">
        <v>19</v>
      </c>
      <c r="U10" s="9" t="s">
        <v>20</v>
      </c>
      <c r="V10" s="9" t="s">
        <v>21</v>
      </c>
      <c r="W10" s="9" t="s">
        <v>22</v>
      </c>
      <c r="X10" s="10">
        <v>-26</v>
      </c>
      <c r="Y10" s="10">
        <v>-25</v>
      </c>
      <c r="Z10" s="10">
        <v>-12</v>
      </c>
      <c r="AA10" s="10">
        <v>-11</v>
      </c>
      <c r="AB10" s="10">
        <v>-10</v>
      </c>
      <c r="AC10" s="10">
        <v>-9</v>
      </c>
      <c r="AD10" s="10">
        <v>-8</v>
      </c>
      <c r="AE10" s="10">
        <v>-7</v>
      </c>
      <c r="AF10" s="10">
        <v>-6</v>
      </c>
      <c r="AG10" s="10">
        <v>-3</v>
      </c>
      <c r="AH10" s="10">
        <v>5</v>
      </c>
      <c r="AI10" s="10">
        <v>6</v>
      </c>
      <c r="AJ10" s="10">
        <v>7</v>
      </c>
      <c r="AK10" s="10">
        <v>8</v>
      </c>
      <c r="AL10" s="10">
        <v>9</v>
      </c>
      <c r="AM10" s="10">
        <v>10</v>
      </c>
      <c r="AN10" s="10">
        <v>11</v>
      </c>
      <c r="AO10" s="10">
        <v>12</v>
      </c>
      <c r="AP10" s="10">
        <v>27</v>
      </c>
      <c r="AQ10" s="10">
        <v>128</v>
      </c>
      <c r="AR10" s="10">
        <v>140</v>
      </c>
      <c r="AS10" s="10">
        <v>152</v>
      </c>
      <c r="AT10" s="10">
        <v>164</v>
      </c>
      <c r="AU10" s="10">
        <v>170</v>
      </c>
      <c r="AV10" s="10">
        <v>176</v>
      </c>
      <c r="AW10" s="9" t="s">
        <v>23</v>
      </c>
      <c r="AX10" s="9" t="s">
        <v>24</v>
      </c>
      <c r="AY10" s="9" t="s">
        <v>25</v>
      </c>
      <c r="AZ10" s="9" t="s">
        <v>26</v>
      </c>
      <c r="BA10" s="9" t="s">
        <v>27</v>
      </c>
      <c r="BB10" s="9" t="s">
        <v>28</v>
      </c>
      <c r="BC10" s="9" t="s">
        <v>29</v>
      </c>
      <c r="BD10" s="9" t="s">
        <v>30</v>
      </c>
      <c r="BE10" s="9" t="s">
        <v>9</v>
      </c>
    </row>
    <row r="11" spans="1:57" ht="60" customHeight="1">
      <c r="A11" s="11" t="s">
        <v>31</v>
      </c>
      <c r="B11" s="11" t="s">
        <v>32</v>
      </c>
      <c r="C11" s="2"/>
      <c r="D11" s="11" t="s">
        <v>33</v>
      </c>
      <c r="E11" s="12">
        <v>648</v>
      </c>
      <c r="F11" s="11" t="s">
        <v>34</v>
      </c>
      <c r="G11" s="11" t="s">
        <v>35</v>
      </c>
      <c r="H11" s="11" t="s">
        <v>36</v>
      </c>
      <c r="I11" s="11" t="s">
        <v>37</v>
      </c>
      <c r="J11" s="3">
        <v>10266</v>
      </c>
      <c r="K11" s="4">
        <v>60</v>
      </c>
      <c r="L11" s="4" cm="1">
        <f t="array" ref="L11">K11*J11</f>
        <v>615960</v>
      </c>
      <c r="M11" s="11" t="s">
        <v>38</v>
      </c>
      <c r="N11" s="11" t="s">
        <v>39</v>
      </c>
      <c r="O11" s="11" t="s">
        <v>40</v>
      </c>
      <c r="P11" s="11" t="s">
        <v>41</v>
      </c>
      <c r="Q11" s="11" t="s">
        <v>42</v>
      </c>
      <c r="R11" s="11" t="s">
        <v>43</v>
      </c>
      <c r="S11" s="11" t="s">
        <v>44</v>
      </c>
      <c r="T11" s="11" t="s">
        <v>45</v>
      </c>
      <c r="U11" s="11" t="s">
        <v>46</v>
      </c>
      <c r="V11" s="11" t="s">
        <v>47</v>
      </c>
      <c r="W11" s="11" t="s">
        <v>48</v>
      </c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>
        <v>10266</v>
      </c>
      <c r="AX11" s="8"/>
      <c r="AY11" s="8"/>
      <c r="AZ11" s="8"/>
      <c r="BA11" s="8"/>
      <c r="BB11" s="8"/>
      <c r="BC11" s="8"/>
      <c r="BD11" s="8"/>
      <c r="BE11" s="8">
        <v>10266</v>
      </c>
    </row>
    <row r="12" spans="1:57" ht="60" customHeight="1">
      <c r="A12" s="9" t="s">
        <v>31</v>
      </c>
      <c r="B12" s="9" t="s">
        <v>32</v>
      </c>
      <c r="C12" s="5"/>
      <c r="D12" s="9" t="s">
        <v>33</v>
      </c>
      <c r="E12" s="10">
        <v>625</v>
      </c>
      <c r="F12" s="9" t="s">
        <v>34</v>
      </c>
      <c r="G12" s="9" t="s">
        <v>35</v>
      </c>
      <c r="H12" s="9" t="s">
        <v>36</v>
      </c>
      <c r="I12" s="9" t="s">
        <v>49</v>
      </c>
      <c r="J12" s="6">
        <v>9233</v>
      </c>
      <c r="K12" s="7">
        <v>60</v>
      </c>
      <c r="L12" s="7" cm="1">
        <f t="array" ref="L12">K12*J12</f>
        <v>553980</v>
      </c>
      <c r="M12" s="9" t="s">
        <v>38</v>
      </c>
      <c r="N12" s="9" t="s">
        <v>39</v>
      </c>
      <c r="O12" s="9" t="s">
        <v>40</v>
      </c>
      <c r="P12" s="9" t="s">
        <v>41</v>
      </c>
      <c r="Q12" s="9" t="s">
        <v>42</v>
      </c>
      <c r="R12" s="9" t="s">
        <v>43</v>
      </c>
      <c r="S12" s="9" t="s">
        <v>44</v>
      </c>
      <c r="T12" s="9" t="s">
        <v>45</v>
      </c>
      <c r="U12" s="9" t="s">
        <v>46</v>
      </c>
      <c r="V12" s="9" t="s">
        <v>47</v>
      </c>
      <c r="W12" s="9" t="s">
        <v>48</v>
      </c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>
        <v>9210</v>
      </c>
      <c r="AX12" s="13"/>
      <c r="AY12" s="13"/>
      <c r="AZ12" s="13">
        <v>1</v>
      </c>
      <c r="BA12" s="13">
        <v>2</v>
      </c>
      <c r="BB12" s="13">
        <v>2</v>
      </c>
      <c r="BC12" s="13"/>
      <c r="BD12" s="13">
        <v>18</v>
      </c>
      <c r="BE12" s="13">
        <v>9233</v>
      </c>
    </row>
    <row r="13" spans="1:57" ht="60" customHeight="1">
      <c r="A13" s="11" t="s">
        <v>31</v>
      </c>
      <c r="B13" s="11" t="s">
        <v>50</v>
      </c>
      <c r="C13" s="2"/>
      <c r="D13" s="11" t="s">
        <v>51</v>
      </c>
      <c r="E13" s="12">
        <v>648</v>
      </c>
      <c r="F13" s="11" t="s">
        <v>34</v>
      </c>
      <c r="G13" s="11" t="s">
        <v>35</v>
      </c>
      <c r="H13" s="11" t="s">
        <v>36</v>
      </c>
      <c r="I13" s="11" t="s">
        <v>52</v>
      </c>
      <c r="J13" s="3">
        <v>8980</v>
      </c>
      <c r="K13" s="4">
        <v>60</v>
      </c>
      <c r="L13" s="4" cm="1">
        <f t="array" ref="L13">K13*J13</f>
        <v>538800</v>
      </c>
      <c r="M13" s="11" t="s">
        <v>38</v>
      </c>
      <c r="N13" s="11" t="s">
        <v>53</v>
      </c>
      <c r="O13" s="11" t="s">
        <v>54</v>
      </c>
      <c r="P13" s="11" t="s">
        <v>55</v>
      </c>
      <c r="Q13" s="11" t="s">
        <v>42</v>
      </c>
      <c r="R13" s="11" t="s">
        <v>43</v>
      </c>
      <c r="S13" s="11" t="s">
        <v>56</v>
      </c>
      <c r="T13" s="11" t="s">
        <v>45</v>
      </c>
      <c r="U13" s="11" t="s">
        <v>46</v>
      </c>
      <c r="V13" s="11" t="s">
        <v>57</v>
      </c>
      <c r="W13" s="11" t="s">
        <v>58</v>
      </c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>
        <v>1809</v>
      </c>
      <c r="AY13" s="8"/>
      <c r="AZ13" s="8"/>
      <c r="BA13" s="8"/>
      <c r="BB13" s="8"/>
      <c r="BC13" s="8">
        <v>7171</v>
      </c>
      <c r="BD13" s="8"/>
      <c r="BE13" s="8">
        <v>8980</v>
      </c>
    </row>
    <row r="14" spans="1:57" ht="60" customHeight="1">
      <c r="A14" s="9" t="s">
        <v>31</v>
      </c>
      <c r="B14" s="9" t="s">
        <v>50</v>
      </c>
      <c r="C14" s="5"/>
      <c r="D14" s="9" t="s">
        <v>51</v>
      </c>
      <c r="E14" s="10">
        <v>625</v>
      </c>
      <c r="F14" s="9" t="s">
        <v>34</v>
      </c>
      <c r="G14" s="9" t="s">
        <v>35</v>
      </c>
      <c r="H14" s="9" t="s">
        <v>36</v>
      </c>
      <c r="I14" s="9" t="s">
        <v>59</v>
      </c>
      <c r="J14" s="6">
        <v>7800</v>
      </c>
      <c r="K14" s="7">
        <v>60</v>
      </c>
      <c r="L14" s="7" cm="1">
        <f t="array" ref="L14">K14*J14</f>
        <v>468000</v>
      </c>
      <c r="M14" s="9" t="s">
        <v>38</v>
      </c>
      <c r="N14" s="9" t="s">
        <v>53</v>
      </c>
      <c r="O14" s="9" t="s">
        <v>54</v>
      </c>
      <c r="P14" s="9" t="s">
        <v>55</v>
      </c>
      <c r="Q14" s="9" t="s">
        <v>42</v>
      </c>
      <c r="R14" s="9" t="s">
        <v>43</v>
      </c>
      <c r="S14" s="9" t="s">
        <v>56</v>
      </c>
      <c r="T14" s="9" t="s">
        <v>45</v>
      </c>
      <c r="U14" s="9" t="s">
        <v>46</v>
      </c>
      <c r="V14" s="9" t="s">
        <v>57</v>
      </c>
      <c r="W14" s="9" t="s">
        <v>58</v>
      </c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>
        <v>1300</v>
      </c>
      <c r="AY14" s="13"/>
      <c r="AZ14" s="13"/>
      <c r="BA14" s="13"/>
      <c r="BB14" s="13"/>
      <c r="BC14" s="13">
        <v>6500</v>
      </c>
      <c r="BD14" s="13"/>
      <c r="BE14" s="13">
        <v>7800</v>
      </c>
    </row>
    <row r="15" spans="1:57" ht="60" customHeight="1">
      <c r="A15" s="11" t="s">
        <v>60</v>
      </c>
      <c r="B15" s="11" t="s">
        <v>61</v>
      </c>
      <c r="C15" s="2"/>
      <c r="D15" s="11" t="s">
        <v>62</v>
      </c>
      <c r="E15" s="12">
        <v>648</v>
      </c>
      <c r="F15" s="11" t="s">
        <v>34</v>
      </c>
      <c r="G15" s="11" t="s">
        <v>35</v>
      </c>
      <c r="H15" s="11" t="s">
        <v>36</v>
      </c>
      <c r="I15" s="11" t="s">
        <v>63</v>
      </c>
      <c r="J15" s="3">
        <v>6364</v>
      </c>
      <c r="K15" s="4">
        <v>65</v>
      </c>
      <c r="L15" s="4" cm="1">
        <f t="array" ref="L15">K15*J15</f>
        <v>413660</v>
      </c>
      <c r="M15" s="11" t="s">
        <v>64</v>
      </c>
      <c r="N15" s="11" t="s">
        <v>53</v>
      </c>
      <c r="O15" s="11" t="s">
        <v>54</v>
      </c>
      <c r="P15" s="11" t="s">
        <v>65</v>
      </c>
      <c r="Q15" s="11" t="s">
        <v>66</v>
      </c>
      <c r="R15" s="11" t="s">
        <v>67</v>
      </c>
      <c r="S15" s="11" t="s">
        <v>68</v>
      </c>
      <c r="T15" s="11" t="s">
        <v>69</v>
      </c>
      <c r="U15" s="11" t="s">
        <v>46</v>
      </c>
      <c r="V15" s="11" t="s">
        <v>47</v>
      </c>
      <c r="W15" s="11" t="s">
        <v>48</v>
      </c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>
        <v>50</v>
      </c>
      <c r="AX15" s="8"/>
      <c r="AY15" s="8"/>
      <c r="AZ15" s="8">
        <v>322</v>
      </c>
      <c r="BA15" s="8">
        <v>289</v>
      </c>
      <c r="BB15" s="8">
        <v>152</v>
      </c>
      <c r="BC15" s="8">
        <v>134</v>
      </c>
      <c r="BD15" s="8">
        <v>5417</v>
      </c>
      <c r="BE15" s="8">
        <v>6364</v>
      </c>
    </row>
    <row r="16" spans="1:57" ht="60" customHeight="1">
      <c r="A16" s="9" t="s">
        <v>31</v>
      </c>
      <c r="B16" s="9" t="s">
        <v>70</v>
      </c>
      <c r="C16" s="5"/>
      <c r="D16" s="9" t="s">
        <v>71</v>
      </c>
      <c r="E16" s="10">
        <v>625</v>
      </c>
      <c r="F16" s="9" t="s">
        <v>34</v>
      </c>
      <c r="G16" s="9" t="s">
        <v>35</v>
      </c>
      <c r="H16" s="9" t="s">
        <v>36</v>
      </c>
      <c r="I16" s="9" t="s">
        <v>72</v>
      </c>
      <c r="J16" s="6">
        <v>6100</v>
      </c>
      <c r="K16" s="7">
        <v>80</v>
      </c>
      <c r="L16" s="7" cm="1">
        <f t="array" ref="L16">K16*J16</f>
        <v>488000</v>
      </c>
      <c r="M16" s="9" t="s">
        <v>38</v>
      </c>
      <c r="N16" s="9" t="s">
        <v>53</v>
      </c>
      <c r="O16" s="9" t="s">
        <v>73</v>
      </c>
      <c r="P16" s="9" t="s">
        <v>55</v>
      </c>
      <c r="Q16" s="9" t="s">
        <v>74</v>
      </c>
      <c r="R16" s="9" t="s">
        <v>75</v>
      </c>
      <c r="S16" s="9" t="s">
        <v>76</v>
      </c>
      <c r="T16" s="9" t="s">
        <v>45</v>
      </c>
      <c r="U16" s="9" t="s">
        <v>46</v>
      </c>
      <c r="V16" s="9" t="s">
        <v>57</v>
      </c>
      <c r="W16" s="9" t="s">
        <v>58</v>
      </c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>
        <v>6100</v>
      </c>
      <c r="BD16" s="13"/>
      <c r="BE16" s="13">
        <v>6100</v>
      </c>
    </row>
    <row r="17" spans="1:57" ht="60" customHeight="1">
      <c r="A17" s="11" t="s">
        <v>31</v>
      </c>
      <c r="B17" s="11" t="s">
        <v>77</v>
      </c>
      <c r="C17" s="2"/>
      <c r="D17" s="11" t="s">
        <v>78</v>
      </c>
      <c r="E17" s="12">
        <v>648</v>
      </c>
      <c r="F17" s="11" t="s">
        <v>79</v>
      </c>
      <c r="G17" s="11" t="s">
        <v>35</v>
      </c>
      <c r="H17" s="11" t="s">
        <v>36</v>
      </c>
      <c r="I17" s="11" t="s">
        <v>80</v>
      </c>
      <c r="J17" s="3">
        <v>5522</v>
      </c>
      <c r="K17" s="4">
        <v>65</v>
      </c>
      <c r="L17" s="4" cm="1">
        <f t="array" ref="L17">K17*J17</f>
        <v>358930</v>
      </c>
      <c r="M17" s="11" t="s">
        <v>81</v>
      </c>
      <c r="N17" s="11" t="s">
        <v>82</v>
      </c>
      <c r="O17" s="11" t="s">
        <v>83</v>
      </c>
      <c r="P17" s="11" t="s">
        <v>84</v>
      </c>
      <c r="Q17" s="11" t="s">
        <v>85</v>
      </c>
      <c r="R17" s="11" t="s">
        <v>86</v>
      </c>
      <c r="S17" s="11" t="s">
        <v>87</v>
      </c>
      <c r="T17" s="11" t="s">
        <v>69</v>
      </c>
      <c r="U17" s="11" t="s">
        <v>46</v>
      </c>
      <c r="V17" s="11" t="s">
        <v>47</v>
      </c>
      <c r="W17" s="11" t="s">
        <v>48</v>
      </c>
      <c r="X17" s="8"/>
      <c r="Y17" s="8"/>
      <c r="Z17" s="8">
        <v>107</v>
      </c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>
        <v>1964</v>
      </c>
      <c r="AN17" s="8">
        <v>1671</v>
      </c>
      <c r="AO17" s="8">
        <v>462</v>
      </c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>
        <v>5522</v>
      </c>
    </row>
    <row r="18" spans="1:57" ht="60" customHeight="1">
      <c r="A18" s="9" t="s">
        <v>31</v>
      </c>
      <c r="B18" s="9" t="s">
        <v>88</v>
      </c>
      <c r="C18" s="5"/>
      <c r="D18" s="9" t="s">
        <v>89</v>
      </c>
      <c r="E18" s="10">
        <v>625</v>
      </c>
      <c r="F18" s="9" t="s">
        <v>79</v>
      </c>
      <c r="G18" s="9" t="s">
        <v>35</v>
      </c>
      <c r="H18" s="9" t="s">
        <v>36</v>
      </c>
      <c r="I18" s="9" t="s">
        <v>90</v>
      </c>
      <c r="J18" s="6">
        <v>5355</v>
      </c>
      <c r="K18" s="7">
        <v>70</v>
      </c>
      <c r="L18" s="7" cm="1">
        <f t="array" ref="L18">K18*J18</f>
        <v>374850</v>
      </c>
      <c r="M18" s="9" t="s">
        <v>81</v>
      </c>
      <c r="N18" s="9" t="s">
        <v>82</v>
      </c>
      <c r="O18" s="9" t="s">
        <v>83</v>
      </c>
      <c r="P18" s="9" t="s">
        <v>84</v>
      </c>
      <c r="Q18" s="9" t="s">
        <v>85</v>
      </c>
      <c r="R18" s="9" t="s">
        <v>86</v>
      </c>
      <c r="S18" s="9" t="s">
        <v>91</v>
      </c>
      <c r="T18" s="9" t="s">
        <v>45</v>
      </c>
      <c r="U18" s="9" t="s">
        <v>46</v>
      </c>
      <c r="V18" s="9" t="s">
        <v>47</v>
      </c>
      <c r="W18" s="9" t="s">
        <v>48</v>
      </c>
      <c r="X18" s="13"/>
      <c r="Y18" s="13"/>
      <c r="Z18" s="13"/>
      <c r="AA18" s="13">
        <v>564</v>
      </c>
      <c r="AB18" s="13">
        <v>1481</v>
      </c>
      <c r="AC18" s="13"/>
      <c r="AD18" s="13"/>
      <c r="AE18" s="13"/>
      <c r="AF18" s="13">
        <v>109</v>
      </c>
      <c r="AG18" s="13"/>
      <c r="AH18" s="13"/>
      <c r="AI18" s="13"/>
      <c r="AJ18" s="13"/>
      <c r="AK18" s="13"/>
      <c r="AL18" s="13"/>
      <c r="AM18" s="13">
        <v>1517</v>
      </c>
      <c r="AN18" s="13">
        <v>994</v>
      </c>
      <c r="AO18" s="13">
        <v>208</v>
      </c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>
        <v>5355</v>
      </c>
    </row>
    <row r="19" spans="1:57" ht="60" customHeight="1">
      <c r="A19" s="11" t="s">
        <v>31</v>
      </c>
      <c r="B19" s="11" t="s">
        <v>92</v>
      </c>
      <c r="C19" s="2"/>
      <c r="D19" s="11" t="s">
        <v>93</v>
      </c>
      <c r="E19" s="12">
        <v>625</v>
      </c>
      <c r="F19" s="11" t="s">
        <v>34</v>
      </c>
      <c r="G19" s="11" t="s">
        <v>35</v>
      </c>
      <c r="H19" s="11" t="s">
        <v>36</v>
      </c>
      <c r="I19" s="11" t="s">
        <v>94</v>
      </c>
      <c r="J19" s="3">
        <v>5267</v>
      </c>
      <c r="K19" s="4">
        <v>60</v>
      </c>
      <c r="L19" s="4" cm="1">
        <f t="array" ref="L19">K19*J19</f>
        <v>316020</v>
      </c>
      <c r="M19" s="11" t="s">
        <v>38</v>
      </c>
      <c r="N19" s="11" t="s">
        <v>53</v>
      </c>
      <c r="O19" s="11" t="s">
        <v>54</v>
      </c>
      <c r="P19" s="11" t="s">
        <v>41</v>
      </c>
      <c r="Q19" s="11" t="s">
        <v>42</v>
      </c>
      <c r="R19" s="11" t="s">
        <v>43</v>
      </c>
      <c r="S19" s="11" t="s">
        <v>95</v>
      </c>
      <c r="T19" s="11" t="s">
        <v>45</v>
      </c>
      <c r="U19" s="11" t="s">
        <v>46</v>
      </c>
      <c r="V19" s="11" t="s">
        <v>47</v>
      </c>
      <c r="W19" s="11" t="s">
        <v>48</v>
      </c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>
        <v>1</v>
      </c>
      <c r="BB19" s="8"/>
      <c r="BC19" s="8"/>
      <c r="BD19" s="8">
        <v>5266</v>
      </c>
      <c r="BE19" s="8">
        <v>5267</v>
      </c>
    </row>
    <row r="20" spans="1:57" ht="60" customHeight="1">
      <c r="A20" s="9" t="s">
        <v>31</v>
      </c>
      <c r="B20" s="9" t="s">
        <v>92</v>
      </c>
      <c r="C20" s="5"/>
      <c r="D20" s="9" t="s">
        <v>93</v>
      </c>
      <c r="E20" s="10">
        <v>648</v>
      </c>
      <c r="F20" s="9" t="s">
        <v>34</v>
      </c>
      <c r="G20" s="9" t="s">
        <v>35</v>
      </c>
      <c r="H20" s="9" t="s">
        <v>36</v>
      </c>
      <c r="I20" s="9" t="s">
        <v>96</v>
      </c>
      <c r="J20" s="6">
        <v>5189</v>
      </c>
      <c r="K20" s="7">
        <v>60</v>
      </c>
      <c r="L20" s="7" cm="1">
        <f t="array" ref="L20">K20*J20</f>
        <v>311340</v>
      </c>
      <c r="M20" s="9" t="s">
        <v>38</v>
      </c>
      <c r="N20" s="9" t="s">
        <v>53</v>
      </c>
      <c r="O20" s="9" t="s">
        <v>54</v>
      </c>
      <c r="P20" s="9" t="s">
        <v>41</v>
      </c>
      <c r="Q20" s="9" t="s">
        <v>42</v>
      </c>
      <c r="R20" s="9" t="s">
        <v>43</v>
      </c>
      <c r="S20" s="9" t="s">
        <v>95</v>
      </c>
      <c r="T20" s="9" t="s">
        <v>45</v>
      </c>
      <c r="U20" s="9" t="s">
        <v>46</v>
      </c>
      <c r="V20" s="9" t="s">
        <v>47</v>
      </c>
      <c r="W20" s="9" t="s">
        <v>48</v>
      </c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>
        <v>1</v>
      </c>
      <c r="BA20" s="13">
        <v>2</v>
      </c>
      <c r="BB20" s="13">
        <v>1</v>
      </c>
      <c r="BC20" s="13"/>
      <c r="BD20" s="13">
        <v>5185</v>
      </c>
      <c r="BE20" s="13">
        <v>5189</v>
      </c>
    </row>
    <row r="21" spans="1:57" ht="60" customHeight="1">
      <c r="A21" s="11" t="s">
        <v>60</v>
      </c>
      <c r="B21" s="11" t="s">
        <v>61</v>
      </c>
      <c r="C21" s="2"/>
      <c r="D21" s="11" t="s">
        <v>62</v>
      </c>
      <c r="E21" s="12">
        <v>625</v>
      </c>
      <c r="F21" s="11" t="s">
        <v>34</v>
      </c>
      <c r="G21" s="11" t="s">
        <v>35</v>
      </c>
      <c r="H21" s="11" t="s">
        <v>36</v>
      </c>
      <c r="I21" s="11" t="s">
        <v>97</v>
      </c>
      <c r="J21" s="3">
        <v>5076</v>
      </c>
      <c r="K21" s="4">
        <v>65</v>
      </c>
      <c r="L21" s="4" cm="1">
        <f t="array" ref="L21">K21*J21</f>
        <v>329940</v>
      </c>
      <c r="M21" s="11" t="s">
        <v>64</v>
      </c>
      <c r="N21" s="11" t="s">
        <v>53</v>
      </c>
      <c r="O21" s="11" t="s">
        <v>54</v>
      </c>
      <c r="P21" s="11" t="s">
        <v>65</v>
      </c>
      <c r="Q21" s="11" t="s">
        <v>66</v>
      </c>
      <c r="R21" s="11" t="s">
        <v>67</v>
      </c>
      <c r="S21" s="11" t="s">
        <v>68</v>
      </c>
      <c r="T21" s="11" t="s">
        <v>69</v>
      </c>
      <c r="U21" s="11" t="s">
        <v>46</v>
      </c>
      <c r="V21" s="11" t="s">
        <v>47</v>
      </c>
      <c r="W21" s="11" t="s">
        <v>48</v>
      </c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>
        <v>1</v>
      </c>
      <c r="AX21" s="8"/>
      <c r="AY21" s="8"/>
      <c r="AZ21" s="8">
        <v>2</v>
      </c>
      <c r="BA21" s="8">
        <v>1</v>
      </c>
      <c r="BB21" s="8"/>
      <c r="BC21" s="8"/>
      <c r="BD21" s="8">
        <v>5072</v>
      </c>
      <c r="BE21" s="8">
        <v>5076</v>
      </c>
    </row>
    <row r="22" spans="1:57" ht="60" customHeight="1">
      <c r="A22" s="9" t="s">
        <v>31</v>
      </c>
      <c r="B22" s="9" t="s">
        <v>88</v>
      </c>
      <c r="C22" s="5"/>
      <c r="D22" s="9" t="s">
        <v>89</v>
      </c>
      <c r="E22" s="10">
        <v>648</v>
      </c>
      <c r="F22" s="9" t="s">
        <v>79</v>
      </c>
      <c r="G22" s="9" t="s">
        <v>35</v>
      </c>
      <c r="H22" s="9" t="s">
        <v>36</v>
      </c>
      <c r="I22" s="9" t="s">
        <v>98</v>
      </c>
      <c r="J22" s="6">
        <v>4933</v>
      </c>
      <c r="K22" s="7">
        <v>70</v>
      </c>
      <c r="L22" s="7" cm="1">
        <f t="array" ref="L22">K22*J22</f>
        <v>345310</v>
      </c>
      <c r="M22" s="9" t="s">
        <v>81</v>
      </c>
      <c r="N22" s="9" t="s">
        <v>82</v>
      </c>
      <c r="O22" s="9" t="s">
        <v>83</v>
      </c>
      <c r="P22" s="9" t="s">
        <v>84</v>
      </c>
      <c r="Q22" s="9" t="s">
        <v>85</v>
      </c>
      <c r="R22" s="9" t="s">
        <v>86</v>
      </c>
      <c r="S22" s="9" t="s">
        <v>91</v>
      </c>
      <c r="T22" s="9" t="s">
        <v>45</v>
      </c>
      <c r="U22" s="9" t="s">
        <v>46</v>
      </c>
      <c r="V22" s="9" t="s">
        <v>47</v>
      </c>
      <c r="W22" s="9" t="s">
        <v>48</v>
      </c>
      <c r="X22" s="13"/>
      <c r="Y22" s="13"/>
      <c r="Z22" s="13"/>
      <c r="AA22" s="13">
        <v>611</v>
      </c>
      <c r="AB22" s="13">
        <v>1078</v>
      </c>
      <c r="AC22" s="13"/>
      <c r="AD22" s="13"/>
      <c r="AE22" s="13"/>
      <c r="AF22" s="13">
        <v>317</v>
      </c>
      <c r="AG22" s="13"/>
      <c r="AH22" s="13"/>
      <c r="AI22" s="13"/>
      <c r="AJ22" s="13"/>
      <c r="AK22" s="13"/>
      <c r="AL22" s="13"/>
      <c r="AM22" s="13">
        <v>1078</v>
      </c>
      <c r="AN22" s="13">
        <v>1017</v>
      </c>
      <c r="AO22" s="13">
        <v>202</v>
      </c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>
        <v>4933</v>
      </c>
    </row>
    <row r="23" spans="1:57" ht="60" customHeight="1">
      <c r="A23" s="11" t="s">
        <v>31</v>
      </c>
      <c r="B23" s="11" t="s">
        <v>99</v>
      </c>
      <c r="C23" s="2"/>
      <c r="D23" s="11" t="s">
        <v>100</v>
      </c>
      <c r="E23" s="12">
        <v>648</v>
      </c>
      <c r="F23" s="11" t="s">
        <v>34</v>
      </c>
      <c r="G23" s="11" t="s">
        <v>35</v>
      </c>
      <c r="H23" s="11" t="s">
        <v>36</v>
      </c>
      <c r="I23" s="11" t="s">
        <v>101</v>
      </c>
      <c r="J23" s="3">
        <v>4910</v>
      </c>
      <c r="K23" s="4">
        <v>50</v>
      </c>
      <c r="L23" s="4" cm="1">
        <f t="array" ref="L23">K23*J23</f>
        <v>245500</v>
      </c>
      <c r="M23" s="11" t="s">
        <v>102</v>
      </c>
      <c r="N23" s="11" t="s">
        <v>39</v>
      </c>
      <c r="O23" s="11" t="s">
        <v>40</v>
      </c>
      <c r="P23" s="11" t="s">
        <v>103</v>
      </c>
      <c r="Q23" s="11" t="s">
        <v>104</v>
      </c>
      <c r="R23" s="11" t="s">
        <v>104</v>
      </c>
      <c r="S23" s="11" t="s">
        <v>105</v>
      </c>
      <c r="T23" s="11" t="s">
        <v>69</v>
      </c>
      <c r="U23" s="11" t="s">
        <v>46</v>
      </c>
      <c r="V23" s="11" t="s">
        <v>47</v>
      </c>
      <c r="W23" s="11" t="s">
        <v>48</v>
      </c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>
        <v>4787</v>
      </c>
      <c r="AX23" s="8"/>
      <c r="AY23" s="8">
        <v>12</v>
      </c>
      <c r="AZ23" s="8">
        <v>18</v>
      </c>
      <c r="BA23" s="8">
        <v>35</v>
      </c>
      <c r="BB23" s="8">
        <v>25</v>
      </c>
      <c r="BC23" s="8">
        <v>24</v>
      </c>
      <c r="BD23" s="8">
        <v>9</v>
      </c>
      <c r="BE23" s="8">
        <v>4910</v>
      </c>
    </row>
    <row r="24" spans="1:57" ht="60" customHeight="1">
      <c r="A24" s="9" t="s">
        <v>106</v>
      </c>
      <c r="B24" s="9" t="s">
        <v>107</v>
      </c>
      <c r="C24" s="5"/>
      <c r="D24" s="9" t="s">
        <v>108</v>
      </c>
      <c r="E24" s="10">
        <v>648</v>
      </c>
      <c r="F24" s="9" t="s">
        <v>34</v>
      </c>
      <c r="G24" s="9" t="s">
        <v>35</v>
      </c>
      <c r="H24" s="9" t="s">
        <v>36</v>
      </c>
      <c r="I24" s="9" t="s">
        <v>109</v>
      </c>
      <c r="J24" s="6">
        <v>4501</v>
      </c>
      <c r="K24" s="7">
        <v>65</v>
      </c>
      <c r="L24" s="7" cm="1">
        <f t="array" ref="L24">K24*J24</f>
        <v>292565</v>
      </c>
      <c r="M24" s="9" t="s">
        <v>110</v>
      </c>
      <c r="N24" s="9" t="s">
        <v>53</v>
      </c>
      <c r="O24" s="9" t="s">
        <v>73</v>
      </c>
      <c r="P24" s="9" t="s">
        <v>111</v>
      </c>
      <c r="Q24" s="9" t="s">
        <v>112</v>
      </c>
      <c r="R24" s="9" t="s">
        <v>113</v>
      </c>
      <c r="S24" s="9" t="s">
        <v>68</v>
      </c>
      <c r="T24" s="9" t="s">
        <v>45</v>
      </c>
      <c r="U24" s="9" t="s">
        <v>46</v>
      </c>
      <c r="V24" s="9" t="s">
        <v>57</v>
      </c>
      <c r="W24" s="9" t="s">
        <v>58</v>
      </c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>
        <v>4500</v>
      </c>
      <c r="AY24" s="13"/>
      <c r="AZ24" s="13"/>
      <c r="BA24" s="13"/>
      <c r="BB24" s="13">
        <v>1</v>
      </c>
      <c r="BC24" s="13"/>
      <c r="BD24" s="13"/>
      <c r="BE24" s="13">
        <v>4501</v>
      </c>
    </row>
    <row r="25" spans="1:57" ht="60" customHeight="1">
      <c r="A25" s="11" t="s">
        <v>31</v>
      </c>
      <c r="B25" s="11" t="s">
        <v>114</v>
      </c>
      <c r="C25" s="2"/>
      <c r="D25" s="11" t="s">
        <v>115</v>
      </c>
      <c r="E25" s="12">
        <v>648</v>
      </c>
      <c r="F25" s="11" t="s">
        <v>34</v>
      </c>
      <c r="G25" s="11" t="s">
        <v>35</v>
      </c>
      <c r="H25" s="11" t="s">
        <v>36</v>
      </c>
      <c r="I25" s="11" t="s">
        <v>116</v>
      </c>
      <c r="J25" s="3">
        <v>4500</v>
      </c>
      <c r="K25" s="4">
        <v>55</v>
      </c>
      <c r="L25" s="4" cm="1">
        <f t="array" ref="L25">K25*J25</f>
        <v>247500</v>
      </c>
      <c r="M25" s="11" t="s">
        <v>102</v>
      </c>
      <c r="N25" s="11" t="s">
        <v>39</v>
      </c>
      <c r="O25" s="11" t="s">
        <v>40</v>
      </c>
      <c r="P25" s="11" t="s">
        <v>103</v>
      </c>
      <c r="Q25" s="11" t="s">
        <v>117</v>
      </c>
      <c r="R25" s="11" t="s">
        <v>117</v>
      </c>
      <c r="S25" s="11" t="s">
        <v>118</v>
      </c>
      <c r="T25" s="11" t="s">
        <v>69</v>
      </c>
      <c r="U25" s="11" t="s">
        <v>46</v>
      </c>
      <c r="V25" s="11" t="s">
        <v>47</v>
      </c>
      <c r="W25" s="11" t="s">
        <v>48</v>
      </c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>
        <v>4500</v>
      </c>
      <c r="AX25" s="8"/>
      <c r="AY25" s="8"/>
      <c r="AZ25" s="8"/>
      <c r="BA25" s="8"/>
      <c r="BB25" s="8"/>
      <c r="BC25" s="8"/>
      <c r="BD25" s="8"/>
      <c r="BE25" s="8">
        <v>4500</v>
      </c>
    </row>
    <row r="26" spans="1:57" ht="60" customHeight="1">
      <c r="A26" s="9" t="s">
        <v>31</v>
      </c>
      <c r="B26" s="9" t="s">
        <v>119</v>
      </c>
      <c r="C26" s="5"/>
      <c r="D26" s="9" t="s">
        <v>120</v>
      </c>
      <c r="E26" s="10">
        <v>648</v>
      </c>
      <c r="F26" s="9" t="s">
        <v>34</v>
      </c>
      <c r="G26" s="9" t="s">
        <v>35</v>
      </c>
      <c r="H26" s="9" t="s">
        <v>36</v>
      </c>
      <c r="I26" s="9" t="s">
        <v>121</v>
      </c>
      <c r="J26" s="6">
        <v>4500</v>
      </c>
      <c r="K26" s="7">
        <v>70</v>
      </c>
      <c r="L26" s="7" cm="1">
        <f t="array" ref="L26">K26*J26</f>
        <v>315000</v>
      </c>
      <c r="M26" s="9" t="s">
        <v>102</v>
      </c>
      <c r="N26" s="9" t="s">
        <v>122</v>
      </c>
      <c r="O26" s="9" t="s">
        <v>123</v>
      </c>
      <c r="P26" s="9" t="s">
        <v>103</v>
      </c>
      <c r="Q26" s="9" t="s">
        <v>124</v>
      </c>
      <c r="R26" s="9" t="s">
        <v>125</v>
      </c>
      <c r="S26" s="9" t="s">
        <v>126</v>
      </c>
      <c r="T26" s="9" t="s">
        <v>69</v>
      </c>
      <c r="U26" s="9" t="s">
        <v>46</v>
      </c>
      <c r="V26" s="9" t="s">
        <v>47</v>
      </c>
      <c r="W26" s="9" t="s">
        <v>48</v>
      </c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>
        <v>4500</v>
      </c>
      <c r="AX26" s="13"/>
      <c r="AY26" s="13"/>
      <c r="AZ26" s="13"/>
      <c r="BA26" s="13"/>
      <c r="BB26" s="13"/>
      <c r="BC26" s="13"/>
      <c r="BD26" s="13"/>
      <c r="BE26" s="13">
        <v>4500</v>
      </c>
    </row>
    <row r="27" spans="1:57" ht="60" customHeight="1">
      <c r="A27" s="11" t="s">
        <v>60</v>
      </c>
      <c r="B27" s="11" t="s">
        <v>127</v>
      </c>
      <c r="C27" s="2"/>
      <c r="D27" s="11" t="s">
        <v>128</v>
      </c>
      <c r="E27" s="12">
        <v>648</v>
      </c>
      <c r="F27" s="11" t="s">
        <v>34</v>
      </c>
      <c r="G27" s="11" t="s">
        <v>35</v>
      </c>
      <c r="H27" s="11" t="s">
        <v>36</v>
      </c>
      <c r="I27" s="11" t="s">
        <v>129</v>
      </c>
      <c r="J27" s="3">
        <v>4499</v>
      </c>
      <c r="K27" s="4">
        <v>50</v>
      </c>
      <c r="L27" s="4" cm="1">
        <f t="array" ref="L27">K27*J27</f>
        <v>224950</v>
      </c>
      <c r="M27" s="11" t="s">
        <v>64</v>
      </c>
      <c r="N27" s="11" t="s">
        <v>130</v>
      </c>
      <c r="O27" s="11" t="s">
        <v>131</v>
      </c>
      <c r="P27" s="11" t="s">
        <v>132</v>
      </c>
      <c r="Q27" s="11" t="s">
        <v>133</v>
      </c>
      <c r="R27" s="11" t="s">
        <v>134</v>
      </c>
      <c r="S27" s="11" t="s">
        <v>135</v>
      </c>
      <c r="T27" s="11" t="s">
        <v>69</v>
      </c>
      <c r="U27" s="11" t="s">
        <v>46</v>
      </c>
      <c r="V27" s="11" t="s">
        <v>57</v>
      </c>
      <c r="W27" s="11" t="s">
        <v>58</v>
      </c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>
        <v>562</v>
      </c>
      <c r="AX27" s="8">
        <v>204</v>
      </c>
      <c r="AY27" s="8"/>
      <c r="AZ27" s="8"/>
      <c r="BA27" s="8"/>
      <c r="BB27" s="8"/>
      <c r="BC27" s="8">
        <v>1970</v>
      </c>
      <c r="BD27" s="8">
        <v>1763</v>
      </c>
      <c r="BE27" s="8">
        <v>4499</v>
      </c>
    </row>
    <row r="28" spans="1:57" ht="60" customHeight="1">
      <c r="A28" s="9" t="s">
        <v>31</v>
      </c>
      <c r="B28" s="9" t="s">
        <v>136</v>
      </c>
      <c r="C28" s="5"/>
      <c r="D28" s="9" t="s">
        <v>137</v>
      </c>
      <c r="E28" s="10">
        <v>648</v>
      </c>
      <c r="F28" s="9" t="s">
        <v>34</v>
      </c>
      <c r="G28" s="9" t="s">
        <v>35</v>
      </c>
      <c r="H28" s="9" t="s">
        <v>36</v>
      </c>
      <c r="I28" s="9" t="s">
        <v>138</v>
      </c>
      <c r="J28" s="6">
        <v>4471</v>
      </c>
      <c r="K28" s="7">
        <v>40</v>
      </c>
      <c r="L28" s="7" cm="1">
        <f t="array" ref="L28">K28*J28</f>
        <v>178840</v>
      </c>
      <c r="M28" s="9" t="s">
        <v>102</v>
      </c>
      <c r="N28" s="9" t="s">
        <v>53</v>
      </c>
      <c r="O28" s="9" t="s">
        <v>73</v>
      </c>
      <c r="P28" s="9" t="s">
        <v>103</v>
      </c>
      <c r="Q28" s="9" t="s">
        <v>104</v>
      </c>
      <c r="R28" s="9" t="s">
        <v>104</v>
      </c>
      <c r="S28" s="9" t="s">
        <v>105</v>
      </c>
      <c r="T28" s="9" t="s">
        <v>69</v>
      </c>
      <c r="U28" s="9" t="s">
        <v>46</v>
      </c>
      <c r="V28" s="9" t="s">
        <v>47</v>
      </c>
      <c r="W28" s="9" t="s">
        <v>48</v>
      </c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>
        <v>5</v>
      </c>
      <c r="BA28" s="13"/>
      <c r="BB28" s="13"/>
      <c r="BC28" s="13"/>
      <c r="BD28" s="13">
        <v>4466</v>
      </c>
      <c r="BE28" s="13">
        <v>4471</v>
      </c>
    </row>
    <row r="29" spans="1:57" ht="60" customHeight="1">
      <c r="A29" s="11" t="s">
        <v>106</v>
      </c>
      <c r="B29" s="11" t="s">
        <v>139</v>
      </c>
      <c r="C29" s="2"/>
      <c r="D29" s="11" t="s">
        <v>108</v>
      </c>
      <c r="E29" s="12">
        <v>648</v>
      </c>
      <c r="F29" s="11" t="s">
        <v>34</v>
      </c>
      <c r="G29" s="11" t="s">
        <v>35</v>
      </c>
      <c r="H29" s="11" t="s">
        <v>36</v>
      </c>
      <c r="I29" s="11" t="s">
        <v>140</v>
      </c>
      <c r="J29" s="3">
        <v>4449</v>
      </c>
      <c r="K29" s="4">
        <v>65</v>
      </c>
      <c r="L29" s="4" cm="1">
        <f t="array" ref="L29">K29*J29</f>
        <v>289185</v>
      </c>
      <c r="M29" s="11" t="s">
        <v>110</v>
      </c>
      <c r="N29" s="11" t="s">
        <v>53</v>
      </c>
      <c r="O29" s="11" t="s">
        <v>73</v>
      </c>
      <c r="P29" s="11" t="s">
        <v>111</v>
      </c>
      <c r="Q29" s="11" t="s">
        <v>112</v>
      </c>
      <c r="R29" s="11" t="s">
        <v>113</v>
      </c>
      <c r="S29" s="11" t="s">
        <v>141</v>
      </c>
      <c r="T29" s="11" t="s">
        <v>45</v>
      </c>
      <c r="U29" s="11" t="s">
        <v>46</v>
      </c>
      <c r="V29" s="11" t="s">
        <v>57</v>
      </c>
      <c r="W29" s="11" t="s">
        <v>58</v>
      </c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>
        <v>234</v>
      </c>
      <c r="AY29" s="8"/>
      <c r="AZ29" s="8">
        <v>3136</v>
      </c>
      <c r="BA29" s="8"/>
      <c r="BB29" s="8">
        <v>6</v>
      </c>
      <c r="BC29" s="8">
        <v>1073</v>
      </c>
      <c r="BD29" s="8"/>
      <c r="BE29" s="8">
        <v>4449</v>
      </c>
    </row>
    <row r="30" spans="1:57" ht="60" customHeight="1">
      <c r="A30" s="9" t="s">
        <v>31</v>
      </c>
      <c r="B30" s="9" t="s">
        <v>142</v>
      </c>
      <c r="C30" s="5"/>
      <c r="D30" s="9" t="s">
        <v>143</v>
      </c>
      <c r="E30" s="10">
        <v>648</v>
      </c>
      <c r="F30" s="9" t="s">
        <v>34</v>
      </c>
      <c r="G30" s="9" t="s">
        <v>35</v>
      </c>
      <c r="H30" s="9" t="s">
        <v>36</v>
      </c>
      <c r="I30" s="9" t="s">
        <v>144</v>
      </c>
      <c r="J30" s="6">
        <v>4441</v>
      </c>
      <c r="K30" s="7">
        <v>60</v>
      </c>
      <c r="L30" s="7" cm="1">
        <f t="array" ref="L30">K30*J30</f>
        <v>266460</v>
      </c>
      <c r="M30" s="9" t="s">
        <v>102</v>
      </c>
      <c r="N30" s="9" t="s">
        <v>39</v>
      </c>
      <c r="O30" s="9" t="s">
        <v>40</v>
      </c>
      <c r="P30" s="9" t="s">
        <v>145</v>
      </c>
      <c r="Q30" s="9" t="s">
        <v>146</v>
      </c>
      <c r="R30" s="9" t="s">
        <v>147</v>
      </c>
      <c r="S30" s="9" t="s">
        <v>68</v>
      </c>
      <c r="T30" s="9" t="s">
        <v>69</v>
      </c>
      <c r="U30" s="9" t="s">
        <v>46</v>
      </c>
      <c r="V30" s="9" t="s">
        <v>57</v>
      </c>
      <c r="W30" s="9" t="s">
        <v>58</v>
      </c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>
        <v>4440</v>
      </c>
      <c r="AY30" s="13"/>
      <c r="AZ30" s="13">
        <v>1</v>
      </c>
      <c r="BA30" s="13"/>
      <c r="BB30" s="13"/>
      <c r="BC30" s="13"/>
      <c r="BD30" s="13"/>
      <c r="BE30" s="13">
        <v>4441</v>
      </c>
    </row>
    <row r="31" spans="1:57" ht="60" customHeight="1">
      <c r="A31" s="11" t="s">
        <v>31</v>
      </c>
      <c r="B31" s="11" t="s">
        <v>148</v>
      </c>
      <c r="C31" s="2"/>
      <c r="D31" s="11" t="s">
        <v>149</v>
      </c>
      <c r="E31" s="12">
        <v>614</v>
      </c>
      <c r="F31" s="11" t="s">
        <v>79</v>
      </c>
      <c r="G31" s="11" t="s">
        <v>35</v>
      </c>
      <c r="H31" s="11" t="s">
        <v>36</v>
      </c>
      <c r="I31" s="11" t="s">
        <v>150</v>
      </c>
      <c r="J31" s="3">
        <v>4400</v>
      </c>
      <c r="K31" s="4">
        <v>35</v>
      </c>
      <c r="L31" s="4" cm="1">
        <f t="array" ref="L31">K31*J31</f>
        <v>154000</v>
      </c>
      <c r="M31" s="11" t="s">
        <v>81</v>
      </c>
      <c r="N31" s="11" t="s">
        <v>82</v>
      </c>
      <c r="O31" s="11" t="s">
        <v>83</v>
      </c>
      <c r="P31" s="11" t="s">
        <v>151</v>
      </c>
      <c r="Q31" s="11" t="s">
        <v>152</v>
      </c>
      <c r="R31" s="11" t="s">
        <v>104</v>
      </c>
      <c r="S31" s="11" t="s">
        <v>153</v>
      </c>
      <c r="T31" s="11" t="s">
        <v>45</v>
      </c>
      <c r="U31" s="11" t="s">
        <v>154</v>
      </c>
      <c r="V31" s="11" t="s">
        <v>155</v>
      </c>
      <c r="W31" s="11" t="s">
        <v>156</v>
      </c>
      <c r="X31" s="8">
        <v>600</v>
      </c>
      <c r="Y31" s="8">
        <v>500</v>
      </c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>
        <v>3300</v>
      </c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>
        <v>4400</v>
      </c>
    </row>
    <row r="32" spans="1:57" ht="60" customHeight="1">
      <c r="A32" s="9" t="s">
        <v>31</v>
      </c>
      <c r="B32" s="9" t="s">
        <v>142</v>
      </c>
      <c r="C32" s="5"/>
      <c r="D32" s="9" t="s">
        <v>143</v>
      </c>
      <c r="E32" s="10">
        <v>625</v>
      </c>
      <c r="F32" s="9" t="s">
        <v>34</v>
      </c>
      <c r="G32" s="9" t="s">
        <v>35</v>
      </c>
      <c r="H32" s="9" t="s">
        <v>36</v>
      </c>
      <c r="I32" s="9" t="s">
        <v>157</v>
      </c>
      <c r="J32" s="6">
        <v>4397</v>
      </c>
      <c r="K32" s="7">
        <v>60</v>
      </c>
      <c r="L32" s="7" cm="1">
        <f t="array" ref="L32">K32*J32</f>
        <v>263820</v>
      </c>
      <c r="M32" s="9" t="s">
        <v>102</v>
      </c>
      <c r="N32" s="9" t="s">
        <v>39</v>
      </c>
      <c r="O32" s="9" t="s">
        <v>40</v>
      </c>
      <c r="P32" s="9" t="s">
        <v>145</v>
      </c>
      <c r="Q32" s="9" t="s">
        <v>146</v>
      </c>
      <c r="R32" s="9" t="s">
        <v>147</v>
      </c>
      <c r="S32" s="9" t="s">
        <v>68</v>
      </c>
      <c r="T32" s="9" t="s">
        <v>69</v>
      </c>
      <c r="U32" s="9" t="s">
        <v>46</v>
      </c>
      <c r="V32" s="9" t="s">
        <v>57</v>
      </c>
      <c r="W32" s="9" t="s">
        <v>58</v>
      </c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>
        <v>4396</v>
      </c>
      <c r="AY32" s="13"/>
      <c r="AZ32" s="13"/>
      <c r="BA32" s="13">
        <v>1</v>
      </c>
      <c r="BB32" s="13"/>
      <c r="BC32" s="13"/>
      <c r="BD32" s="13"/>
      <c r="BE32" s="13">
        <v>4397</v>
      </c>
    </row>
    <row r="33" spans="1:57" ht="60" customHeight="1">
      <c r="A33" s="11" t="s">
        <v>31</v>
      </c>
      <c r="B33" s="11" t="s">
        <v>114</v>
      </c>
      <c r="C33" s="2"/>
      <c r="D33" s="11" t="s">
        <v>115</v>
      </c>
      <c r="E33" s="12">
        <v>625</v>
      </c>
      <c r="F33" s="11" t="s">
        <v>34</v>
      </c>
      <c r="G33" s="11" t="s">
        <v>35</v>
      </c>
      <c r="H33" s="11" t="s">
        <v>36</v>
      </c>
      <c r="I33" s="11" t="s">
        <v>158</v>
      </c>
      <c r="J33" s="3">
        <v>4395</v>
      </c>
      <c r="K33" s="4">
        <v>55</v>
      </c>
      <c r="L33" s="4" cm="1">
        <f t="array" ref="L33">K33*J33</f>
        <v>241725</v>
      </c>
      <c r="M33" s="11" t="s">
        <v>102</v>
      </c>
      <c r="N33" s="11" t="s">
        <v>39</v>
      </c>
      <c r="O33" s="11" t="s">
        <v>40</v>
      </c>
      <c r="P33" s="11" t="s">
        <v>103</v>
      </c>
      <c r="Q33" s="11" t="s">
        <v>117</v>
      </c>
      <c r="R33" s="11" t="s">
        <v>117</v>
      </c>
      <c r="S33" s="11" t="s">
        <v>118</v>
      </c>
      <c r="T33" s="11" t="s">
        <v>69</v>
      </c>
      <c r="U33" s="11" t="s">
        <v>46</v>
      </c>
      <c r="V33" s="11" t="s">
        <v>47</v>
      </c>
      <c r="W33" s="11" t="s">
        <v>48</v>
      </c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>
        <v>4393</v>
      </c>
      <c r="AX33" s="8"/>
      <c r="AY33" s="8"/>
      <c r="AZ33" s="8">
        <v>1</v>
      </c>
      <c r="BA33" s="8">
        <v>1</v>
      </c>
      <c r="BB33" s="8"/>
      <c r="BC33" s="8"/>
      <c r="BD33" s="8"/>
      <c r="BE33" s="8">
        <v>4395</v>
      </c>
    </row>
    <row r="34" spans="1:57" ht="60" customHeight="1">
      <c r="A34" s="9" t="s">
        <v>31</v>
      </c>
      <c r="B34" s="9" t="s">
        <v>119</v>
      </c>
      <c r="C34" s="5"/>
      <c r="D34" s="9" t="s">
        <v>120</v>
      </c>
      <c r="E34" s="10">
        <v>625</v>
      </c>
      <c r="F34" s="9" t="s">
        <v>34</v>
      </c>
      <c r="G34" s="9" t="s">
        <v>35</v>
      </c>
      <c r="H34" s="9" t="s">
        <v>36</v>
      </c>
      <c r="I34" s="9" t="s">
        <v>159</v>
      </c>
      <c r="J34" s="6">
        <v>4391</v>
      </c>
      <c r="K34" s="7">
        <v>70</v>
      </c>
      <c r="L34" s="7" cm="1">
        <f t="array" ref="L34">K34*J34</f>
        <v>307370</v>
      </c>
      <c r="M34" s="9" t="s">
        <v>102</v>
      </c>
      <c r="N34" s="9" t="s">
        <v>122</v>
      </c>
      <c r="O34" s="9" t="s">
        <v>123</v>
      </c>
      <c r="P34" s="9" t="s">
        <v>103</v>
      </c>
      <c r="Q34" s="9" t="s">
        <v>124</v>
      </c>
      <c r="R34" s="9" t="s">
        <v>125</v>
      </c>
      <c r="S34" s="9" t="s">
        <v>126</v>
      </c>
      <c r="T34" s="9" t="s">
        <v>69</v>
      </c>
      <c r="U34" s="9" t="s">
        <v>46</v>
      </c>
      <c r="V34" s="9" t="s">
        <v>47</v>
      </c>
      <c r="W34" s="9" t="s">
        <v>48</v>
      </c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>
        <v>4391</v>
      </c>
      <c r="AX34" s="13"/>
      <c r="AY34" s="13"/>
      <c r="AZ34" s="13"/>
      <c r="BA34" s="13"/>
      <c r="BB34" s="13"/>
      <c r="BC34" s="13"/>
      <c r="BD34" s="13"/>
      <c r="BE34" s="13">
        <v>4391</v>
      </c>
    </row>
    <row r="35" spans="1:57" ht="60" customHeight="1">
      <c r="A35" s="11" t="s">
        <v>106</v>
      </c>
      <c r="B35" s="11" t="s">
        <v>160</v>
      </c>
      <c r="C35" s="2"/>
      <c r="D35" s="11" t="s">
        <v>161</v>
      </c>
      <c r="E35" s="12">
        <v>625</v>
      </c>
      <c r="F35" s="11" t="s">
        <v>79</v>
      </c>
      <c r="G35" s="11" t="s">
        <v>35</v>
      </c>
      <c r="H35" s="11" t="s">
        <v>36</v>
      </c>
      <c r="I35" s="11" t="s">
        <v>162</v>
      </c>
      <c r="J35" s="3">
        <v>4390</v>
      </c>
      <c r="K35" s="4">
        <v>90</v>
      </c>
      <c r="L35" s="4" cm="1">
        <f t="array" ref="L35">K35*J35</f>
        <v>395100</v>
      </c>
      <c r="M35" s="11" t="s">
        <v>163</v>
      </c>
      <c r="N35" s="11" t="s">
        <v>82</v>
      </c>
      <c r="O35" s="11" t="s">
        <v>83</v>
      </c>
      <c r="P35" s="11" t="s">
        <v>164</v>
      </c>
      <c r="Q35" s="11" t="s">
        <v>165</v>
      </c>
      <c r="R35" s="11" t="s">
        <v>166</v>
      </c>
      <c r="S35" s="11" t="s">
        <v>167</v>
      </c>
      <c r="T35" s="11" t="s">
        <v>69</v>
      </c>
      <c r="U35" s="11" t="s">
        <v>46</v>
      </c>
      <c r="V35" s="11" t="s">
        <v>47</v>
      </c>
      <c r="W35" s="11" t="s">
        <v>48</v>
      </c>
      <c r="X35" s="8"/>
      <c r="Y35" s="8"/>
      <c r="Z35" s="8"/>
      <c r="AA35" s="8">
        <v>845</v>
      </c>
      <c r="AB35" s="8"/>
      <c r="AC35" s="8"/>
      <c r="AD35" s="8"/>
      <c r="AE35" s="8"/>
      <c r="AF35" s="8">
        <v>1223</v>
      </c>
      <c r="AG35" s="8"/>
      <c r="AH35" s="8"/>
      <c r="AI35" s="8"/>
      <c r="AJ35" s="8">
        <v>1962</v>
      </c>
      <c r="AK35" s="8"/>
      <c r="AL35" s="8">
        <v>1</v>
      </c>
      <c r="AM35" s="8"/>
      <c r="AN35" s="8"/>
      <c r="AO35" s="8">
        <v>359</v>
      </c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>
        <v>4390</v>
      </c>
    </row>
    <row r="36" spans="1:57" ht="60" customHeight="1">
      <c r="A36" s="9" t="s">
        <v>31</v>
      </c>
      <c r="B36" s="9" t="s">
        <v>168</v>
      </c>
      <c r="C36" s="5"/>
      <c r="D36" s="9" t="s">
        <v>169</v>
      </c>
      <c r="E36" s="10">
        <v>625</v>
      </c>
      <c r="F36" s="9" t="s">
        <v>34</v>
      </c>
      <c r="G36" s="9" t="s">
        <v>35</v>
      </c>
      <c r="H36" s="9" t="s">
        <v>36</v>
      </c>
      <c r="I36" s="9" t="s">
        <v>170</v>
      </c>
      <c r="J36" s="6">
        <v>4377</v>
      </c>
      <c r="K36" s="7">
        <v>75</v>
      </c>
      <c r="L36" s="7" cm="1">
        <f t="array" ref="L36">K36*J36</f>
        <v>328275</v>
      </c>
      <c r="M36" s="9" t="s">
        <v>102</v>
      </c>
      <c r="N36" s="9" t="s">
        <v>122</v>
      </c>
      <c r="O36" s="9" t="s">
        <v>171</v>
      </c>
      <c r="P36" s="9" t="s">
        <v>103</v>
      </c>
      <c r="Q36" s="9" t="s">
        <v>172</v>
      </c>
      <c r="R36" s="9" t="s">
        <v>173</v>
      </c>
      <c r="S36" s="9" t="s">
        <v>174</v>
      </c>
      <c r="T36" s="9" t="s">
        <v>69</v>
      </c>
      <c r="U36" s="9" t="s">
        <v>46</v>
      </c>
      <c r="V36" s="9" t="s">
        <v>47</v>
      </c>
      <c r="W36" s="9" t="s">
        <v>48</v>
      </c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>
        <v>35</v>
      </c>
      <c r="AX36" s="13"/>
      <c r="AY36" s="13"/>
      <c r="AZ36" s="13">
        <v>116</v>
      </c>
      <c r="BA36" s="13">
        <v>19</v>
      </c>
      <c r="BB36" s="13">
        <v>17</v>
      </c>
      <c r="BC36" s="13">
        <v>108</v>
      </c>
      <c r="BD36" s="13">
        <v>4082</v>
      </c>
      <c r="BE36" s="13">
        <v>4377</v>
      </c>
    </row>
    <row r="37" spans="1:57" ht="60" customHeight="1">
      <c r="A37" s="11" t="s">
        <v>31</v>
      </c>
      <c r="B37" s="11" t="s">
        <v>175</v>
      </c>
      <c r="C37" s="2"/>
      <c r="D37" s="11" t="s">
        <v>169</v>
      </c>
      <c r="E37" s="12">
        <v>625</v>
      </c>
      <c r="F37" s="11" t="s">
        <v>34</v>
      </c>
      <c r="G37" s="11" t="s">
        <v>35</v>
      </c>
      <c r="H37" s="11" t="s">
        <v>36</v>
      </c>
      <c r="I37" s="11" t="s">
        <v>176</v>
      </c>
      <c r="J37" s="3">
        <v>4299</v>
      </c>
      <c r="K37" s="4">
        <v>80</v>
      </c>
      <c r="L37" s="4" cm="1">
        <f t="array" ref="L37">K37*J37</f>
        <v>343920</v>
      </c>
      <c r="M37" s="11" t="s">
        <v>102</v>
      </c>
      <c r="N37" s="11" t="s">
        <v>122</v>
      </c>
      <c r="O37" s="11" t="s">
        <v>171</v>
      </c>
      <c r="P37" s="11" t="s">
        <v>103</v>
      </c>
      <c r="Q37" s="11" t="s">
        <v>172</v>
      </c>
      <c r="R37" s="11" t="s">
        <v>173</v>
      </c>
      <c r="S37" s="11" t="s">
        <v>177</v>
      </c>
      <c r="T37" s="11" t="s">
        <v>69</v>
      </c>
      <c r="U37" s="11" t="s">
        <v>46</v>
      </c>
      <c r="V37" s="11" t="s">
        <v>47</v>
      </c>
      <c r="W37" s="11" t="s">
        <v>48</v>
      </c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>
        <v>1300</v>
      </c>
      <c r="AX37" s="8"/>
      <c r="AY37" s="8"/>
      <c r="AZ37" s="8">
        <v>500</v>
      </c>
      <c r="BA37" s="8">
        <v>600</v>
      </c>
      <c r="BB37" s="8">
        <v>200</v>
      </c>
      <c r="BC37" s="8"/>
      <c r="BD37" s="8">
        <v>1699</v>
      </c>
      <c r="BE37" s="8">
        <v>4299</v>
      </c>
    </row>
    <row r="38" spans="1:57" ht="60" customHeight="1">
      <c r="A38" s="9" t="s">
        <v>31</v>
      </c>
      <c r="B38" s="9" t="s">
        <v>178</v>
      </c>
      <c r="C38" s="5"/>
      <c r="D38" s="9" t="s">
        <v>179</v>
      </c>
      <c r="E38" s="10">
        <v>648</v>
      </c>
      <c r="F38" s="9" t="s">
        <v>34</v>
      </c>
      <c r="G38" s="9" t="s">
        <v>35</v>
      </c>
      <c r="H38" s="9" t="s">
        <v>36</v>
      </c>
      <c r="I38" s="9" t="s">
        <v>180</v>
      </c>
      <c r="J38" s="6">
        <v>4278</v>
      </c>
      <c r="K38" s="7">
        <v>65</v>
      </c>
      <c r="L38" s="7" cm="1">
        <f t="array" ref="L38">K38*J38</f>
        <v>278070</v>
      </c>
      <c r="M38" s="9" t="s">
        <v>102</v>
      </c>
      <c r="N38" s="9" t="s">
        <v>122</v>
      </c>
      <c r="O38" s="9" t="s">
        <v>171</v>
      </c>
      <c r="P38" s="9" t="s">
        <v>145</v>
      </c>
      <c r="Q38" s="9" t="s">
        <v>117</v>
      </c>
      <c r="R38" s="9" t="s">
        <v>117</v>
      </c>
      <c r="S38" s="9" t="s">
        <v>68</v>
      </c>
      <c r="T38" s="9" t="s">
        <v>45</v>
      </c>
      <c r="U38" s="9" t="s">
        <v>46</v>
      </c>
      <c r="V38" s="9" t="s">
        <v>57</v>
      </c>
      <c r="W38" s="9" t="s">
        <v>58</v>
      </c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>
        <v>6</v>
      </c>
      <c r="AX38" s="13">
        <v>3638</v>
      </c>
      <c r="AY38" s="13"/>
      <c r="AZ38" s="13">
        <v>121</v>
      </c>
      <c r="BA38" s="13">
        <v>177</v>
      </c>
      <c r="BB38" s="13">
        <v>189</v>
      </c>
      <c r="BC38" s="13">
        <v>40</v>
      </c>
      <c r="BD38" s="13">
        <v>107</v>
      </c>
      <c r="BE38" s="13">
        <v>4278</v>
      </c>
    </row>
    <row r="39" spans="1:57" ht="60" customHeight="1">
      <c r="A39" s="11" t="s">
        <v>31</v>
      </c>
      <c r="B39" s="11" t="s">
        <v>181</v>
      </c>
      <c r="C39" s="2"/>
      <c r="D39" s="11" t="s">
        <v>182</v>
      </c>
      <c r="E39" s="12">
        <v>648</v>
      </c>
      <c r="F39" s="11" t="s">
        <v>34</v>
      </c>
      <c r="G39" s="11" t="s">
        <v>35</v>
      </c>
      <c r="H39" s="11" t="s">
        <v>36</v>
      </c>
      <c r="I39" s="11" t="s">
        <v>183</v>
      </c>
      <c r="J39" s="3">
        <v>4200</v>
      </c>
      <c r="K39" s="4">
        <v>75</v>
      </c>
      <c r="L39" s="4" cm="1">
        <f t="array" ref="L39">K39*J39</f>
        <v>315000</v>
      </c>
      <c r="M39" s="11" t="s">
        <v>38</v>
      </c>
      <c r="N39" s="11" t="s">
        <v>53</v>
      </c>
      <c r="O39" s="11" t="s">
        <v>54</v>
      </c>
      <c r="P39" s="11" t="s">
        <v>55</v>
      </c>
      <c r="Q39" s="11" t="s">
        <v>74</v>
      </c>
      <c r="R39" s="11" t="s">
        <v>43</v>
      </c>
      <c r="S39" s="11" t="s">
        <v>184</v>
      </c>
      <c r="T39" s="11" t="s">
        <v>69</v>
      </c>
      <c r="U39" s="11" t="s">
        <v>46</v>
      </c>
      <c r="V39" s="11" t="s">
        <v>57</v>
      </c>
      <c r="W39" s="11" t="s">
        <v>58</v>
      </c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>
        <v>1300</v>
      </c>
      <c r="AY39" s="8"/>
      <c r="AZ39" s="8"/>
      <c r="BA39" s="8"/>
      <c r="BB39" s="8"/>
      <c r="BC39" s="8">
        <v>2900</v>
      </c>
      <c r="BD39" s="8"/>
      <c r="BE39" s="8">
        <v>4200</v>
      </c>
    </row>
    <row r="40" spans="1:57" ht="60" customHeight="1">
      <c r="A40" s="9" t="s">
        <v>31</v>
      </c>
      <c r="B40" s="9" t="s">
        <v>168</v>
      </c>
      <c r="C40" s="5"/>
      <c r="D40" s="9" t="s">
        <v>169</v>
      </c>
      <c r="E40" s="10">
        <v>648</v>
      </c>
      <c r="F40" s="9" t="s">
        <v>34</v>
      </c>
      <c r="G40" s="9" t="s">
        <v>35</v>
      </c>
      <c r="H40" s="9" t="s">
        <v>36</v>
      </c>
      <c r="I40" s="9" t="s">
        <v>185</v>
      </c>
      <c r="J40" s="6">
        <v>4200</v>
      </c>
      <c r="K40" s="7">
        <v>75</v>
      </c>
      <c r="L40" s="7" cm="1">
        <f t="array" ref="L40">K40*J40</f>
        <v>315000</v>
      </c>
      <c r="M40" s="9" t="s">
        <v>102</v>
      </c>
      <c r="N40" s="9" t="s">
        <v>122</v>
      </c>
      <c r="O40" s="9" t="s">
        <v>171</v>
      </c>
      <c r="P40" s="9" t="s">
        <v>103</v>
      </c>
      <c r="Q40" s="9" t="s">
        <v>172</v>
      </c>
      <c r="R40" s="9" t="s">
        <v>173</v>
      </c>
      <c r="S40" s="9" t="s">
        <v>174</v>
      </c>
      <c r="T40" s="9" t="s">
        <v>69</v>
      </c>
      <c r="U40" s="9" t="s">
        <v>46</v>
      </c>
      <c r="V40" s="9" t="s">
        <v>47</v>
      </c>
      <c r="W40" s="9" t="s">
        <v>48</v>
      </c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>
        <v>4200</v>
      </c>
      <c r="BE40" s="13">
        <v>4200</v>
      </c>
    </row>
    <row r="41" spans="1:57" ht="60" customHeight="1">
      <c r="A41" s="11" t="s">
        <v>31</v>
      </c>
      <c r="B41" s="11" t="s">
        <v>186</v>
      </c>
      <c r="C41" s="2"/>
      <c r="D41" s="11" t="s">
        <v>137</v>
      </c>
      <c r="E41" s="12">
        <v>648</v>
      </c>
      <c r="F41" s="11" t="s">
        <v>34</v>
      </c>
      <c r="G41" s="11" t="s">
        <v>35</v>
      </c>
      <c r="H41" s="11" t="s">
        <v>36</v>
      </c>
      <c r="I41" s="11" t="s">
        <v>187</v>
      </c>
      <c r="J41" s="3">
        <v>4200</v>
      </c>
      <c r="K41" s="4">
        <v>45</v>
      </c>
      <c r="L41" s="4" cm="1">
        <f t="array" ref="L41">K41*J41</f>
        <v>189000</v>
      </c>
      <c r="M41" s="11" t="s">
        <v>102</v>
      </c>
      <c r="N41" s="11" t="s">
        <v>53</v>
      </c>
      <c r="O41" s="11" t="s">
        <v>73</v>
      </c>
      <c r="P41" s="11" t="s">
        <v>103</v>
      </c>
      <c r="Q41" s="11" t="s">
        <v>104</v>
      </c>
      <c r="R41" s="11" t="s">
        <v>104</v>
      </c>
      <c r="S41" s="11" t="s">
        <v>188</v>
      </c>
      <c r="T41" s="11" t="s">
        <v>69</v>
      </c>
      <c r="U41" s="11" t="s">
        <v>46</v>
      </c>
      <c r="V41" s="11" t="s">
        <v>47</v>
      </c>
      <c r="W41" s="11" t="s">
        <v>48</v>
      </c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>
        <v>4200</v>
      </c>
      <c r="BE41" s="8">
        <v>4200</v>
      </c>
    </row>
    <row r="42" spans="1:57" ht="60" customHeight="1">
      <c r="A42" s="9" t="s">
        <v>31</v>
      </c>
      <c r="B42" s="9" t="s">
        <v>178</v>
      </c>
      <c r="C42" s="5"/>
      <c r="D42" s="9" t="s">
        <v>179</v>
      </c>
      <c r="E42" s="10">
        <v>625</v>
      </c>
      <c r="F42" s="9" t="s">
        <v>34</v>
      </c>
      <c r="G42" s="9" t="s">
        <v>35</v>
      </c>
      <c r="H42" s="9" t="s">
        <v>36</v>
      </c>
      <c r="I42" s="9" t="s">
        <v>189</v>
      </c>
      <c r="J42" s="6">
        <v>4157</v>
      </c>
      <c r="K42" s="7">
        <v>65</v>
      </c>
      <c r="L42" s="7" cm="1">
        <f t="array" ref="L42">K42*J42</f>
        <v>270205</v>
      </c>
      <c r="M42" s="9" t="s">
        <v>102</v>
      </c>
      <c r="N42" s="9" t="s">
        <v>122</v>
      </c>
      <c r="O42" s="9" t="s">
        <v>171</v>
      </c>
      <c r="P42" s="9" t="s">
        <v>145</v>
      </c>
      <c r="Q42" s="9" t="s">
        <v>117</v>
      </c>
      <c r="R42" s="9" t="s">
        <v>117</v>
      </c>
      <c r="S42" s="9" t="s">
        <v>68</v>
      </c>
      <c r="T42" s="9" t="s">
        <v>45</v>
      </c>
      <c r="U42" s="9" t="s">
        <v>46</v>
      </c>
      <c r="V42" s="9" t="s">
        <v>57</v>
      </c>
      <c r="W42" s="9" t="s">
        <v>58</v>
      </c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13"/>
      <c r="AR42" s="13"/>
      <c r="AS42" s="13"/>
      <c r="AT42" s="13"/>
      <c r="AU42" s="13"/>
      <c r="AV42" s="13"/>
      <c r="AW42" s="13">
        <v>3</v>
      </c>
      <c r="AX42" s="13">
        <v>3498</v>
      </c>
      <c r="AY42" s="13"/>
      <c r="AZ42" s="13">
        <v>121</v>
      </c>
      <c r="BA42" s="13">
        <v>176</v>
      </c>
      <c r="BB42" s="13">
        <v>205</v>
      </c>
      <c r="BC42" s="13">
        <v>39</v>
      </c>
      <c r="BD42" s="13">
        <v>115</v>
      </c>
      <c r="BE42" s="13">
        <v>4157</v>
      </c>
    </row>
    <row r="43" spans="1:57" ht="60" customHeight="1">
      <c r="A43" s="11" t="s">
        <v>31</v>
      </c>
      <c r="B43" s="11" t="s">
        <v>190</v>
      </c>
      <c r="C43" s="2"/>
      <c r="D43" s="11" t="s">
        <v>191</v>
      </c>
      <c r="E43" s="12">
        <v>648</v>
      </c>
      <c r="F43" s="11" t="s">
        <v>34</v>
      </c>
      <c r="G43" s="11" t="s">
        <v>35</v>
      </c>
      <c r="H43" s="11" t="s">
        <v>36</v>
      </c>
      <c r="I43" s="11" t="s">
        <v>192</v>
      </c>
      <c r="J43" s="3">
        <v>4139</v>
      </c>
      <c r="K43" s="4">
        <v>60</v>
      </c>
      <c r="L43" s="4" cm="1">
        <f t="array" ref="L43">K43*J43</f>
        <v>248340</v>
      </c>
      <c r="M43" s="11" t="s">
        <v>38</v>
      </c>
      <c r="N43" s="11" t="s">
        <v>53</v>
      </c>
      <c r="O43" s="11" t="s">
        <v>73</v>
      </c>
      <c r="P43" s="11" t="s">
        <v>55</v>
      </c>
      <c r="Q43" s="11" t="s">
        <v>193</v>
      </c>
      <c r="R43" s="11" t="s">
        <v>43</v>
      </c>
      <c r="S43" s="11" t="s">
        <v>194</v>
      </c>
      <c r="T43" s="11" t="s">
        <v>69</v>
      </c>
      <c r="U43" s="11" t="s">
        <v>46</v>
      </c>
      <c r="V43" s="11" t="s">
        <v>57</v>
      </c>
      <c r="W43" s="11" t="s">
        <v>58</v>
      </c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>
        <v>376</v>
      </c>
      <c r="AY43" s="8"/>
      <c r="AZ43" s="8"/>
      <c r="BA43" s="8"/>
      <c r="BB43" s="8"/>
      <c r="BC43" s="8"/>
      <c r="BD43" s="8">
        <v>3763</v>
      </c>
      <c r="BE43" s="8">
        <v>4139</v>
      </c>
    </row>
    <row r="44" spans="1:57" ht="60" customHeight="1">
      <c r="A44" s="9" t="s">
        <v>31</v>
      </c>
      <c r="B44" s="9" t="s">
        <v>190</v>
      </c>
      <c r="C44" s="5"/>
      <c r="D44" s="9" t="s">
        <v>191</v>
      </c>
      <c r="E44" s="10">
        <v>625</v>
      </c>
      <c r="F44" s="9" t="s">
        <v>34</v>
      </c>
      <c r="G44" s="9" t="s">
        <v>35</v>
      </c>
      <c r="H44" s="9" t="s">
        <v>36</v>
      </c>
      <c r="I44" s="9" t="s">
        <v>195</v>
      </c>
      <c r="J44" s="6">
        <v>4129</v>
      </c>
      <c r="K44" s="7">
        <v>60</v>
      </c>
      <c r="L44" s="7" cm="1">
        <f t="array" ref="L44">K44*J44</f>
        <v>247740</v>
      </c>
      <c r="M44" s="9" t="s">
        <v>38</v>
      </c>
      <c r="N44" s="9" t="s">
        <v>53</v>
      </c>
      <c r="O44" s="9" t="s">
        <v>73</v>
      </c>
      <c r="P44" s="9" t="s">
        <v>55</v>
      </c>
      <c r="Q44" s="9" t="s">
        <v>193</v>
      </c>
      <c r="R44" s="9" t="s">
        <v>43</v>
      </c>
      <c r="S44" s="9" t="s">
        <v>194</v>
      </c>
      <c r="T44" s="9" t="s">
        <v>69</v>
      </c>
      <c r="U44" s="9" t="s">
        <v>46</v>
      </c>
      <c r="V44" s="9" t="s">
        <v>57</v>
      </c>
      <c r="W44" s="9" t="s">
        <v>58</v>
      </c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>
        <v>370</v>
      </c>
      <c r="AY44" s="13"/>
      <c r="AZ44" s="13"/>
      <c r="BA44" s="13"/>
      <c r="BB44" s="13"/>
      <c r="BC44" s="13"/>
      <c r="BD44" s="13">
        <v>3759</v>
      </c>
      <c r="BE44" s="13">
        <v>4129</v>
      </c>
    </row>
    <row r="45" spans="1:57" ht="60" customHeight="1">
      <c r="A45" s="11" t="s">
        <v>31</v>
      </c>
      <c r="B45" s="11" t="s">
        <v>181</v>
      </c>
      <c r="C45" s="2"/>
      <c r="D45" s="11" t="s">
        <v>182</v>
      </c>
      <c r="E45" s="12">
        <v>625</v>
      </c>
      <c r="F45" s="11" t="s">
        <v>34</v>
      </c>
      <c r="G45" s="11" t="s">
        <v>35</v>
      </c>
      <c r="H45" s="11" t="s">
        <v>36</v>
      </c>
      <c r="I45" s="11" t="s">
        <v>196</v>
      </c>
      <c r="J45" s="3">
        <v>4061</v>
      </c>
      <c r="K45" s="4">
        <v>75</v>
      </c>
      <c r="L45" s="4" cm="1">
        <f t="array" ref="L45">K45*J45</f>
        <v>304575</v>
      </c>
      <c r="M45" s="11" t="s">
        <v>38</v>
      </c>
      <c r="N45" s="11" t="s">
        <v>53</v>
      </c>
      <c r="O45" s="11" t="s">
        <v>54</v>
      </c>
      <c r="P45" s="11" t="s">
        <v>55</v>
      </c>
      <c r="Q45" s="11" t="s">
        <v>74</v>
      </c>
      <c r="R45" s="11" t="s">
        <v>43</v>
      </c>
      <c r="S45" s="11" t="s">
        <v>184</v>
      </c>
      <c r="T45" s="11" t="s">
        <v>69</v>
      </c>
      <c r="U45" s="11" t="s">
        <v>46</v>
      </c>
      <c r="V45" s="11" t="s">
        <v>57</v>
      </c>
      <c r="W45" s="11" t="s">
        <v>58</v>
      </c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>
        <v>1290</v>
      </c>
      <c r="AY45" s="8"/>
      <c r="AZ45" s="8"/>
      <c r="BA45" s="8"/>
      <c r="BB45" s="8"/>
      <c r="BC45" s="8">
        <v>2771</v>
      </c>
      <c r="BD45" s="8"/>
      <c r="BE45" s="8">
        <v>4061</v>
      </c>
    </row>
    <row r="46" spans="1:57" ht="60" customHeight="1">
      <c r="A46" s="9" t="s">
        <v>31</v>
      </c>
      <c r="B46" s="9" t="s">
        <v>197</v>
      </c>
      <c r="C46" s="5"/>
      <c r="D46" s="9" t="s">
        <v>198</v>
      </c>
      <c r="E46" s="10">
        <v>648</v>
      </c>
      <c r="F46" s="9" t="s">
        <v>79</v>
      </c>
      <c r="G46" s="9" t="s">
        <v>35</v>
      </c>
      <c r="H46" s="9" t="s">
        <v>36</v>
      </c>
      <c r="I46" s="9" t="s">
        <v>199</v>
      </c>
      <c r="J46" s="6">
        <v>4000</v>
      </c>
      <c r="K46" s="7">
        <v>40</v>
      </c>
      <c r="L46" s="7" cm="1">
        <f t="array" ref="L46">K46*J46</f>
        <v>160000</v>
      </c>
      <c r="M46" s="9" t="s">
        <v>200</v>
      </c>
      <c r="N46" s="9" t="s">
        <v>82</v>
      </c>
      <c r="O46" s="9" t="s">
        <v>83</v>
      </c>
      <c r="P46" s="9" t="s">
        <v>201</v>
      </c>
      <c r="Q46" s="9" t="s">
        <v>202</v>
      </c>
      <c r="R46" s="9" t="s">
        <v>203</v>
      </c>
      <c r="S46" s="9" t="s">
        <v>204</v>
      </c>
      <c r="T46" s="9" t="s">
        <v>69</v>
      </c>
      <c r="U46" s="9" t="s">
        <v>205</v>
      </c>
      <c r="V46" s="9" t="s">
        <v>155</v>
      </c>
      <c r="W46" s="9" t="s">
        <v>156</v>
      </c>
      <c r="X46" s="13"/>
      <c r="Y46" s="13"/>
      <c r="Z46" s="13"/>
      <c r="AA46" s="13"/>
      <c r="AB46" s="13"/>
      <c r="AC46" s="13"/>
      <c r="AD46" s="13"/>
      <c r="AE46" s="13"/>
      <c r="AF46" s="13"/>
      <c r="AG46" s="13">
        <v>4000</v>
      </c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AV46" s="13"/>
      <c r="AW46" s="13"/>
      <c r="AX46" s="13"/>
      <c r="AY46" s="13"/>
      <c r="AZ46" s="13"/>
      <c r="BA46" s="13"/>
      <c r="BB46" s="13"/>
      <c r="BC46" s="13"/>
      <c r="BD46" s="13"/>
      <c r="BE46" s="13">
        <v>4000</v>
      </c>
    </row>
    <row r="47" spans="1:57" ht="60" customHeight="1">
      <c r="A47" s="11" t="s">
        <v>31</v>
      </c>
      <c r="B47" s="11" t="s">
        <v>206</v>
      </c>
      <c r="C47" s="2"/>
      <c r="D47" s="11" t="s">
        <v>207</v>
      </c>
      <c r="E47" s="12">
        <v>648</v>
      </c>
      <c r="F47" s="11" t="s">
        <v>34</v>
      </c>
      <c r="G47" s="11" t="s">
        <v>35</v>
      </c>
      <c r="H47" s="11" t="s">
        <v>36</v>
      </c>
      <c r="I47" s="11" t="s">
        <v>208</v>
      </c>
      <c r="J47" s="3">
        <v>3995</v>
      </c>
      <c r="K47" s="4">
        <v>75</v>
      </c>
      <c r="L47" s="4" cm="1">
        <f t="array" ref="L47">K47*J47</f>
        <v>299625</v>
      </c>
      <c r="M47" s="11" t="s">
        <v>102</v>
      </c>
      <c r="N47" s="11" t="s">
        <v>122</v>
      </c>
      <c r="O47" s="11" t="s">
        <v>123</v>
      </c>
      <c r="P47" s="11" t="s">
        <v>145</v>
      </c>
      <c r="Q47" s="11" t="s">
        <v>209</v>
      </c>
      <c r="R47" s="11" t="s">
        <v>117</v>
      </c>
      <c r="S47" s="11" t="s">
        <v>210</v>
      </c>
      <c r="T47" s="11" t="s">
        <v>69</v>
      </c>
      <c r="U47" s="11" t="s">
        <v>46</v>
      </c>
      <c r="V47" s="11" t="s">
        <v>57</v>
      </c>
      <c r="W47" s="11" t="s">
        <v>58</v>
      </c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>
        <v>387</v>
      </c>
      <c r="AY47" s="8"/>
      <c r="AZ47" s="8"/>
      <c r="BA47" s="8"/>
      <c r="BB47" s="8"/>
      <c r="BC47" s="8">
        <v>3608</v>
      </c>
      <c r="BD47" s="8"/>
      <c r="BE47" s="8">
        <v>3995</v>
      </c>
    </row>
    <row r="48" spans="1:57" ht="60" customHeight="1">
      <c r="A48" s="9" t="s">
        <v>31</v>
      </c>
      <c r="B48" s="9" t="s">
        <v>206</v>
      </c>
      <c r="C48" s="5"/>
      <c r="D48" s="9" t="s">
        <v>207</v>
      </c>
      <c r="E48" s="10">
        <v>625</v>
      </c>
      <c r="F48" s="9" t="s">
        <v>34</v>
      </c>
      <c r="G48" s="9" t="s">
        <v>35</v>
      </c>
      <c r="H48" s="9" t="s">
        <v>36</v>
      </c>
      <c r="I48" s="9" t="s">
        <v>211</v>
      </c>
      <c r="J48" s="6">
        <v>3938</v>
      </c>
      <c r="K48" s="7">
        <v>75</v>
      </c>
      <c r="L48" s="7" cm="1">
        <f t="array" ref="L48">K48*J48</f>
        <v>295350</v>
      </c>
      <c r="M48" s="9" t="s">
        <v>102</v>
      </c>
      <c r="N48" s="9" t="s">
        <v>122</v>
      </c>
      <c r="O48" s="9" t="s">
        <v>123</v>
      </c>
      <c r="P48" s="9" t="s">
        <v>145</v>
      </c>
      <c r="Q48" s="9" t="s">
        <v>209</v>
      </c>
      <c r="R48" s="9" t="s">
        <v>117</v>
      </c>
      <c r="S48" s="9" t="s">
        <v>210</v>
      </c>
      <c r="T48" s="9" t="s">
        <v>69</v>
      </c>
      <c r="U48" s="9" t="s">
        <v>46</v>
      </c>
      <c r="V48" s="9" t="s">
        <v>57</v>
      </c>
      <c r="W48" s="9" t="s">
        <v>58</v>
      </c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13"/>
      <c r="AP48" s="13"/>
      <c r="AQ48" s="13"/>
      <c r="AR48" s="13"/>
      <c r="AS48" s="13"/>
      <c r="AT48" s="13"/>
      <c r="AU48" s="13"/>
      <c r="AV48" s="13"/>
      <c r="AW48" s="13"/>
      <c r="AX48" s="13">
        <v>401</v>
      </c>
      <c r="AY48" s="13"/>
      <c r="AZ48" s="13"/>
      <c r="BA48" s="13"/>
      <c r="BB48" s="13"/>
      <c r="BC48" s="13">
        <v>3537</v>
      </c>
      <c r="BD48" s="13"/>
      <c r="BE48" s="13">
        <v>3938</v>
      </c>
    </row>
    <row r="49" spans="1:57" ht="60" customHeight="1">
      <c r="A49" s="11" t="s">
        <v>31</v>
      </c>
      <c r="B49" s="11" t="s">
        <v>212</v>
      </c>
      <c r="C49" s="2"/>
      <c r="D49" s="11" t="s">
        <v>179</v>
      </c>
      <c r="E49" s="12">
        <v>625</v>
      </c>
      <c r="F49" s="11" t="s">
        <v>34</v>
      </c>
      <c r="G49" s="11" t="s">
        <v>35</v>
      </c>
      <c r="H49" s="11" t="s">
        <v>36</v>
      </c>
      <c r="I49" s="11" t="s">
        <v>213</v>
      </c>
      <c r="J49" s="3">
        <v>3927</v>
      </c>
      <c r="K49" s="4">
        <v>65</v>
      </c>
      <c r="L49" s="4" cm="1">
        <f t="array" ref="L49">K49*J49</f>
        <v>255255</v>
      </c>
      <c r="M49" s="11" t="s">
        <v>102</v>
      </c>
      <c r="N49" s="11" t="s">
        <v>122</v>
      </c>
      <c r="O49" s="11" t="s">
        <v>171</v>
      </c>
      <c r="P49" s="11" t="s">
        <v>145</v>
      </c>
      <c r="Q49" s="11" t="s">
        <v>117</v>
      </c>
      <c r="R49" s="11" t="s">
        <v>117</v>
      </c>
      <c r="S49" s="11" t="s">
        <v>214</v>
      </c>
      <c r="T49" s="11" t="s">
        <v>45</v>
      </c>
      <c r="U49" s="11" t="s">
        <v>46</v>
      </c>
      <c r="V49" s="11" t="s">
        <v>57</v>
      </c>
      <c r="W49" s="11" t="s">
        <v>58</v>
      </c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>
        <v>273</v>
      </c>
      <c r="AX49" s="8">
        <v>730</v>
      </c>
      <c r="AY49" s="8"/>
      <c r="AZ49" s="8"/>
      <c r="BA49" s="8"/>
      <c r="BB49" s="8"/>
      <c r="BC49" s="8">
        <v>2924</v>
      </c>
      <c r="BD49" s="8"/>
      <c r="BE49" s="8">
        <v>3927</v>
      </c>
    </row>
    <row r="50" spans="1:57" ht="60" customHeight="1">
      <c r="A50" s="9" t="s">
        <v>31</v>
      </c>
      <c r="B50" s="9" t="s">
        <v>99</v>
      </c>
      <c r="C50" s="5"/>
      <c r="D50" s="9" t="s">
        <v>100</v>
      </c>
      <c r="E50" s="10">
        <v>625</v>
      </c>
      <c r="F50" s="9" t="s">
        <v>34</v>
      </c>
      <c r="G50" s="9" t="s">
        <v>35</v>
      </c>
      <c r="H50" s="9" t="s">
        <v>36</v>
      </c>
      <c r="I50" s="9" t="s">
        <v>215</v>
      </c>
      <c r="J50" s="6">
        <v>3801</v>
      </c>
      <c r="K50" s="7">
        <v>50</v>
      </c>
      <c r="L50" s="7" cm="1">
        <f t="array" ref="L50">K50*J50</f>
        <v>190050</v>
      </c>
      <c r="M50" s="9" t="s">
        <v>102</v>
      </c>
      <c r="N50" s="9" t="s">
        <v>39</v>
      </c>
      <c r="O50" s="9" t="s">
        <v>40</v>
      </c>
      <c r="P50" s="9" t="s">
        <v>103</v>
      </c>
      <c r="Q50" s="9" t="s">
        <v>104</v>
      </c>
      <c r="R50" s="9" t="s">
        <v>104</v>
      </c>
      <c r="S50" s="9" t="s">
        <v>105</v>
      </c>
      <c r="T50" s="9" t="s">
        <v>69</v>
      </c>
      <c r="U50" s="9" t="s">
        <v>46</v>
      </c>
      <c r="V50" s="9" t="s">
        <v>47</v>
      </c>
      <c r="W50" s="9" t="s">
        <v>48</v>
      </c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>
        <v>3796</v>
      </c>
      <c r="AX50" s="13"/>
      <c r="AY50" s="13"/>
      <c r="AZ50" s="13"/>
      <c r="BA50" s="13">
        <v>2</v>
      </c>
      <c r="BB50" s="13"/>
      <c r="BC50" s="13">
        <v>1</v>
      </c>
      <c r="BD50" s="13">
        <v>2</v>
      </c>
      <c r="BE50" s="13">
        <v>3801</v>
      </c>
    </row>
    <row r="51" spans="1:57" ht="60" customHeight="1">
      <c r="A51" s="11" t="s">
        <v>31</v>
      </c>
      <c r="B51" s="11" t="s">
        <v>148</v>
      </c>
      <c r="C51" s="2"/>
      <c r="D51" s="11" t="s">
        <v>149</v>
      </c>
      <c r="E51" s="12">
        <v>648</v>
      </c>
      <c r="F51" s="11" t="s">
        <v>79</v>
      </c>
      <c r="G51" s="11" t="s">
        <v>35</v>
      </c>
      <c r="H51" s="11" t="s">
        <v>36</v>
      </c>
      <c r="I51" s="11" t="s">
        <v>216</v>
      </c>
      <c r="J51" s="3">
        <v>3800</v>
      </c>
      <c r="K51" s="4">
        <v>35</v>
      </c>
      <c r="L51" s="4" cm="1">
        <f t="array" ref="L51">K51*J51</f>
        <v>133000</v>
      </c>
      <c r="M51" s="11" t="s">
        <v>81</v>
      </c>
      <c r="N51" s="11" t="s">
        <v>82</v>
      </c>
      <c r="O51" s="11" t="s">
        <v>83</v>
      </c>
      <c r="P51" s="11" t="s">
        <v>151</v>
      </c>
      <c r="Q51" s="11" t="s">
        <v>152</v>
      </c>
      <c r="R51" s="11" t="s">
        <v>104</v>
      </c>
      <c r="S51" s="11" t="s">
        <v>153</v>
      </c>
      <c r="T51" s="11" t="s">
        <v>45</v>
      </c>
      <c r="U51" s="11" t="s">
        <v>154</v>
      </c>
      <c r="V51" s="11" t="s">
        <v>155</v>
      </c>
      <c r="W51" s="11" t="s">
        <v>156</v>
      </c>
      <c r="X51" s="8">
        <v>500</v>
      </c>
      <c r="Y51" s="8">
        <v>400</v>
      </c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>
        <v>2900</v>
      </c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>
        <v>3800</v>
      </c>
    </row>
    <row r="52" spans="1:57" ht="60" customHeight="1">
      <c r="A52" s="9" t="s">
        <v>60</v>
      </c>
      <c r="B52" s="9" t="s">
        <v>217</v>
      </c>
      <c r="C52" s="5"/>
      <c r="D52" s="9" t="s">
        <v>62</v>
      </c>
      <c r="E52" s="10">
        <v>648</v>
      </c>
      <c r="F52" s="9" t="s">
        <v>34</v>
      </c>
      <c r="G52" s="9" t="s">
        <v>35</v>
      </c>
      <c r="H52" s="9" t="s">
        <v>36</v>
      </c>
      <c r="I52" s="9" t="s">
        <v>218</v>
      </c>
      <c r="J52" s="6">
        <v>3695</v>
      </c>
      <c r="K52" s="7">
        <v>65</v>
      </c>
      <c r="L52" s="7" cm="1">
        <f t="array" ref="L52">K52*J52</f>
        <v>240175</v>
      </c>
      <c r="M52" s="9" t="s">
        <v>64</v>
      </c>
      <c r="N52" s="9" t="s">
        <v>53</v>
      </c>
      <c r="O52" s="9" t="s">
        <v>54</v>
      </c>
      <c r="P52" s="9" t="s">
        <v>65</v>
      </c>
      <c r="Q52" s="9" t="s">
        <v>66</v>
      </c>
      <c r="R52" s="9" t="s">
        <v>67</v>
      </c>
      <c r="S52" s="9" t="s">
        <v>174</v>
      </c>
      <c r="T52" s="9" t="s">
        <v>69</v>
      </c>
      <c r="U52" s="9" t="s">
        <v>46</v>
      </c>
      <c r="V52" s="9" t="s">
        <v>47</v>
      </c>
      <c r="W52" s="9" t="s">
        <v>48</v>
      </c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>
        <v>3695</v>
      </c>
      <c r="BE52" s="13">
        <v>3695</v>
      </c>
    </row>
    <row r="53" spans="1:57" ht="60" customHeight="1">
      <c r="A53" s="11" t="s">
        <v>31</v>
      </c>
      <c r="B53" s="11" t="s">
        <v>186</v>
      </c>
      <c r="C53" s="2"/>
      <c r="D53" s="11" t="s">
        <v>137</v>
      </c>
      <c r="E53" s="12">
        <v>625</v>
      </c>
      <c r="F53" s="11" t="s">
        <v>34</v>
      </c>
      <c r="G53" s="11" t="s">
        <v>35</v>
      </c>
      <c r="H53" s="11" t="s">
        <v>36</v>
      </c>
      <c r="I53" s="11" t="s">
        <v>219</v>
      </c>
      <c r="J53" s="3">
        <v>3679</v>
      </c>
      <c r="K53" s="4">
        <v>45</v>
      </c>
      <c r="L53" s="4" cm="1">
        <f t="array" ref="L53">K53*J53</f>
        <v>165555</v>
      </c>
      <c r="M53" s="11" t="s">
        <v>102</v>
      </c>
      <c r="N53" s="11" t="s">
        <v>53</v>
      </c>
      <c r="O53" s="11" t="s">
        <v>73</v>
      </c>
      <c r="P53" s="11" t="s">
        <v>103</v>
      </c>
      <c r="Q53" s="11" t="s">
        <v>104</v>
      </c>
      <c r="R53" s="11" t="s">
        <v>104</v>
      </c>
      <c r="S53" s="11" t="s">
        <v>188</v>
      </c>
      <c r="T53" s="11" t="s">
        <v>69</v>
      </c>
      <c r="U53" s="11" t="s">
        <v>46</v>
      </c>
      <c r="V53" s="11" t="s">
        <v>47</v>
      </c>
      <c r="W53" s="11" t="s">
        <v>48</v>
      </c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>
        <v>1</v>
      </c>
      <c r="BA53" s="8">
        <v>2</v>
      </c>
      <c r="BB53" s="8"/>
      <c r="BC53" s="8"/>
      <c r="BD53" s="8">
        <v>3676</v>
      </c>
      <c r="BE53" s="8">
        <v>3679</v>
      </c>
    </row>
    <row r="54" spans="1:57" ht="60" customHeight="1">
      <c r="A54" s="9" t="s">
        <v>31</v>
      </c>
      <c r="B54" s="9" t="s">
        <v>220</v>
      </c>
      <c r="C54" s="5"/>
      <c r="D54" s="9" t="s">
        <v>51</v>
      </c>
      <c r="E54" s="10">
        <v>648</v>
      </c>
      <c r="F54" s="9" t="s">
        <v>34</v>
      </c>
      <c r="G54" s="9" t="s">
        <v>35</v>
      </c>
      <c r="H54" s="9" t="s">
        <v>36</v>
      </c>
      <c r="I54" s="9" t="s">
        <v>221</v>
      </c>
      <c r="J54" s="6">
        <v>3660</v>
      </c>
      <c r="K54" s="7">
        <v>60</v>
      </c>
      <c r="L54" s="7" cm="1">
        <f t="array" ref="L54">K54*J54</f>
        <v>219600</v>
      </c>
      <c r="M54" s="9" t="s">
        <v>38</v>
      </c>
      <c r="N54" s="9" t="s">
        <v>53</v>
      </c>
      <c r="O54" s="9" t="s">
        <v>54</v>
      </c>
      <c r="P54" s="9" t="s">
        <v>55</v>
      </c>
      <c r="Q54" s="9" t="s">
        <v>42</v>
      </c>
      <c r="R54" s="9" t="s">
        <v>43</v>
      </c>
      <c r="S54" s="9" t="s">
        <v>222</v>
      </c>
      <c r="T54" s="9" t="s">
        <v>45</v>
      </c>
      <c r="U54" s="9" t="s">
        <v>46</v>
      </c>
      <c r="V54" s="9" t="s">
        <v>57</v>
      </c>
      <c r="W54" s="9" t="s">
        <v>58</v>
      </c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>
        <v>118</v>
      </c>
      <c r="AY54" s="13"/>
      <c r="AZ54" s="13"/>
      <c r="BA54" s="13"/>
      <c r="BB54" s="13">
        <v>3039</v>
      </c>
      <c r="BC54" s="13">
        <v>503</v>
      </c>
      <c r="BD54" s="13"/>
      <c r="BE54" s="13">
        <v>3660</v>
      </c>
    </row>
    <row r="55" spans="1:57" ht="60" customHeight="1">
      <c r="A55" s="11" t="s">
        <v>31</v>
      </c>
      <c r="B55" s="11" t="s">
        <v>223</v>
      </c>
      <c r="C55" s="2"/>
      <c r="D55" s="11" t="s">
        <v>224</v>
      </c>
      <c r="E55" s="12">
        <v>648</v>
      </c>
      <c r="F55" s="11" t="s">
        <v>34</v>
      </c>
      <c r="G55" s="11" t="s">
        <v>35</v>
      </c>
      <c r="H55" s="11" t="s">
        <v>36</v>
      </c>
      <c r="I55" s="11" t="s">
        <v>225</v>
      </c>
      <c r="J55" s="3">
        <v>3652</v>
      </c>
      <c r="K55" s="4">
        <v>55</v>
      </c>
      <c r="L55" s="4" cm="1">
        <f t="array" ref="L55">K55*J55</f>
        <v>200860</v>
      </c>
      <c r="M55" s="11" t="s">
        <v>102</v>
      </c>
      <c r="N55" s="11" t="s">
        <v>226</v>
      </c>
      <c r="O55" s="11" t="s">
        <v>227</v>
      </c>
      <c r="P55" s="11" t="s">
        <v>228</v>
      </c>
      <c r="Q55" s="11" t="s">
        <v>104</v>
      </c>
      <c r="R55" s="11" t="s">
        <v>229</v>
      </c>
      <c r="S55" s="11" t="s">
        <v>230</v>
      </c>
      <c r="T55" s="11" t="s">
        <v>45</v>
      </c>
      <c r="U55" s="11" t="s">
        <v>205</v>
      </c>
      <c r="V55" s="11" t="s">
        <v>57</v>
      </c>
      <c r="W55" s="11" t="s">
        <v>156</v>
      </c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>
        <v>50</v>
      </c>
      <c r="AR55" s="8">
        <v>110</v>
      </c>
      <c r="AS55" s="8">
        <v>200</v>
      </c>
      <c r="AT55" s="8">
        <v>92</v>
      </c>
      <c r="AU55" s="8">
        <v>3200</v>
      </c>
      <c r="AV55" s="8"/>
      <c r="AW55" s="8"/>
      <c r="AX55" s="8"/>
      <c r="AY55" s="8"/>
      <c r="AZ55" s="8"/>
      <c r="BA55" s="8"/>
      <c r="BB55" s="8"/>
      <c r="BC55" s="8"/>
      <c r="BD55" s="8"/>
      <c r="BE55" s="8">
        <v>3652</v>
      </c>
    </row>
    <row r="56" spans="1:57" ht="60" customHeight="1">
      <c r="A56" s="9" t="s">
        <v>31</v>
      </c>
      <c r="B56" s="9" t="s">
        <v>220</v>
      </c>
      <c r="C56" s="5"/>
      <c r="D56" s="9" t="s">
        <v>51</v>
      </c>
      <c r="E56" s="10">
        <v>625</v>
      </c>
      <c r="F56" s="9" t="s">
        <v>34</v>
      </c>
      <c r="G56" s="9" t="s">
        <v>35</v>
      </c>
      <c r="H56" s="9" t="s">
        <v>36</v>
      </c>
      <c r="I56" s="9" t="s">
        <v>231</v>
      </c>
      <c r="J56" s="6">
        <v>3645</v>
      </c>
      <c r="K56" s="7">
        <v>60</v>
      </c>
      <c r="L56" s="7" cm="1">
        <f t="array" ref="L56">K56*J56</f>
        <v>218700</v>
      </c>
      <c r="M56" s="9" t="s">
        <v>38</v>
      </c>
      <c r="N56" s="9" t="s">
        <v>53</v>
      </c>
      <c r="O56" s="9" t="s">
        <v>54</v>
      </c>
      <c r="P56" s="9" t="s">
        <v>55</v>
      </c>
      <c r="Q56" s="9" t="s">
        <v>42</v>
      </c>
      <c r="R56" s="9" t="s">
        <v>43</v>
      </c>
      <c r="S56" s="9" t="s">
        <v>222</v>
      </c>
      <c r="T56" s="9" t="s">
        <v>45</v>
      </c>
      <c r="U56" s="9" t="s">
        <v>46</v>
      </c>
      <c r="V56" s="9" t="s">
        <v>57</v>
      </c>
      <c r="W56" s="9" t="s">
        <v>58</v>
      </c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>
        <v>45</v>
      </c>
      <c r="AY56" s="13"/>
      <c r="AZ56" s="13"/>
      <c r="BA56" s="13"/>
      <c r="BB56" s="13">
        <v>3100</v>
      </c>
      <c r="BC56" s="13">
        <v>500</v>
      </c>
      <c r="BD56" s="13"/>
      <c r="BE56" s="13">
        <v>3645</v>
      </c>
    </row>
    <row r="57" spans="1:57" ht="60" customHeight="1">
      <c r="A57" s="11" t="s">
        <v>31</v>
      </c>
      <c r="B57" s="11" t="s">
        <v>232</v>
      </c>
      <c r="C57" s="2"/>
      <c r="D57" s="11" t="s">
        <v>233</v>
      </c>
      <c r="E57" s="12">
        <v>648</v>
      </c>
      <c r="F57" s="11" t="s">
        <v>34</v>
      </c>
      <c r="G57" s="11" t="s">
        <v>35</v>
      </c>
      <c r="H57" s="11" t="s">
        <v>36</v>
      </c>
      <c r="I57" s="11" t="s">
        <v>234</v>
      </c>
      <c r="J57" s="3">
        <v>3640</v>
      </c>
      <c r="K57" s="4">
        <v>25</v>
      </c>
      <c r="L57" s="4" cm="1">
        <f t="array" ref="L57">K57*J57</f>
        <v>91000</v>
      </c>
      <c r="M57" s="11" t="s">
        <v>102</v>
      </c>
      <c r="N57" s="11" t="s">
        <v>235</v>
      </c>
      <c r="O57" s="11" t="s">
        <v>236</v>
      </c>
      <c r="P57" s="11" t="s">
        <v>237</v>
      </c>
      <c r="Q57" s="11" t="s">
        <v>238</v>
      </c>
      <c r="R57" s="11" t="s">
        <v>239</v>
      </c>
      <c r="S57" s="11" t="s">
        <v>240</v>
      </c>
      <c r="T57" s="11" t="s">
        <v>45</v>
      </c>
      <c r="U57" s="11" t="s">
        <v>46</v>
      </c>
      <c r="V57" s="11" t="s">
        <v>47</v>
      </c>
      <c r="W57" s="11" t="s">
        <v>48</v>
      </c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>
        <v>1798</v>
      </c>
      <c r="AX57" s="8"/>
      <c r="AY57" s="8"/>
      <c r="AZ57" s="8">
        <v>1</v>
      </c>
      <c r="BA57" s="8"/>
      <c r="BB57" s="8">
        <v>2</v>
      </c>
      <c r="BC57" s="8"/>
      <c r="BD57" s="8">
        <v>1839</v>
      </c>
      <c r="BE57" s="8">
        <v>3640</v>
      </c>
    </row>
    <row r="58" spans="1:57" ht="60" customHeight="1">
      <c r="A58" s="9" t="s">
        <v>31</v>
      </c>
      <c r="B58" s="9" t="s">
        <v>136</v>
      </c>
      <c r="C58" s="5"/>
      <c r="D58" s="9" t="s">
        <v>137</v>
      </c>
      <c r="E58" s="10">
        <v>625</v>
      </c>
      <c r="F58" s="9" t="s">
        <v>34</v>
      </c>
      <c r="G58" s="9" t="s">
        <v>35</v>
      </c>
      <c r="H58" s="9" t="s">
        <v>36</v>
      </c>
      <c r="I58" s="9" t="s">
        <v>241</v>
      </c>
      <c r="J58" s="6">
        <v>3460</v>
      </c>
      <c r="K58" s="7">
        <v>40</v>
      </c>
      <c r="L58" s="7" cm="1">
        <f t="array" ref="L58">K58*J58</f>
        <v>138400</v>
      </c>
      <c r="M58" s="9" t="s">
        <v>102</v>
      </c>
      <c r="N58" s="9" t="s">
        <v>53</v>
      </c>
      <c r="O58" s="9" t="s">
        <v>73</v>
      </c>
      <c r="P58" s="9" t="s">
        <v>103</v>
      </c>
      <c r="Q58" s="9" t="s">
        <v>104</v>
      </c>
      <c r="R58" s="9" t="s">
        <v>104</v>
      </c>
      <c r="S58" s="9" t="s">
        <v>105</v>
      </c>
      <c r="T58" s="9" t="s">
        <v>69</v>
      </c>
      <c r="U58" s="9" t="s">
        <v>46</v>
      </c>
      <c r="V58" s="9" t="s">
        <v>47</v>
      </c>
      <c r="W58" s="9" t="s">
        <v>48</v>
      </c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13">
        <v>1</v>
      </c>
      <c r="BA58" s="13">
        <v>3</v>
      </c>
      <c r="BB58" s="13">
        <v>3</v>
      </c>
      <c r="BC58" s="13">
        <v>4</v>
      </c>
      <c r="BD58" s="13">
        <v>3449</v>
      </c>
      <c r="BE58" s="13">
        <v>3460</v>
      </c>
    </row>
    <row r="59" spans="1:57" ht="60" customHeight="1">
      <c r="A59" s="11" t="s">
        <v>60</v>
      </c>
      <c r="B59" s="11" t="s">
        <v>217</v>
      </c>
      <c r="C59" s="2"/>
      <c r="D59" s="11" t="s">
        <v>62</v>
      </c>
      <c r="E59" s="12">
        <v>625</v>
      </c>
      <c r="F59" s="11" t="s">
        <v>34</v>
      </c>
      <c r="G59" s="11" t="s">
        <v>35</v>
      </c>
      <c r="H59" s="11" t="s">
        <v>36</v>
      </c>
      <c r="I59" s="11" t="s">
        <v>242</v>
      </c>
      <c r="J59" s="3">
        <v>3451</v>
      </c>
      <c r="K59" s="4">
        <v>65</v>
      </c>
      <c r="L59" s="4" cm="1">
        <f t="array" ref="L59">K59*J59</f>
        <v>224315</v>
      </c>
      <c r="M59" s="11" t="s">
        <v>64</v>
      </c>
      <c r="N59" s="11" t="s">
        <v>53</v>
      </c>
      <c r="O59" s="11" t="s">
        <v>54</v>
      </c>
      <c r="P59" s="11" t="s">
        <v>65</v>
      </c>
      <c r="Q59" s="11" t="s">
        <v>66</v>
      </c>
      <c r="R59" s="11" t="s">
        <v>67</v>
      </c>
      <c r="S59" s="11" t="s">
        <v>174</v>
      </c>
      <c r="T59" s="11" t="s">
        <v>69</v>
      </c>
      <c r="U59" s="11" t="s">
        <v>46</v>
      </c>
      <c r="V59" s="11" t="s">
        <v>47</v>
      </c>
      <c r="W59" s="11" t="s">
        <v>48</v>
      </c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>
        <v>6</v>
      </c>
      <c r="BB59" s="8">
        <v>48</v>
      </c>
      <c r="BC59" s="8"/>
      <c r="BD59" s="8">
        <v>3397</v>
      </c>
      <c r="BE59" s="8">
        <v>3451</v>
      </c>
    </row>
    <row r="60" spans="1:57" ht="60" customHeight="1">
      <c r="A60" s="9" t="s">
        <v>31</v>
      </c>
      <c r="B60" s="9" t="s">
        <v>232</v>
      </c>
      <c r="C60" s="5"/>
      <c r="D60" s="9" t="s">
        <v>233</v>
      </c>
      <c r="E60" s="10">
        <v>625</v>
      </c>
      <c r="F60" s="9" t="s">
        <v>34</v>
      </c>
      <c r="G60" s="9" t="s">
        <v>35</v>
      </c>
      <c r="H60" s="9" t="s">
        <v>36</v>
      </c>
      <c r="I60" s="9" t="s">
        <v>243</v>
      </c>
      <c r="J60" s="6">
        <v>3450</v>
      </c>
      <c r="K60" s="7">
        <v>25</v>
      </c>
      <c r="L60" s="7" cm="1">
        <f t="array" ref="L60">K60*J60</f>
        <v>86250</v>
      </c>
      <c r="M60" s="9" t="s">
        <v>102</v>
      </c>
      <c r="N60" s="9" t="s">
        <v>235</v>
      </c>
      <c r="O60" s="9" t="s">
        <v>236</v>
      </c>
      <c r="P60" s="9" t="s">
        <v>237</v>
      </c>
      <c r="Q60" s="9" t="s">
        <v>238</v>
      </c>
      <c r="R60" s="9" t="s">
        <v>239</v>
      </c>
      <c r="S60" s="9" t="s">
        <v>240</v>
      </c>
      <c r="T60" s="9" t="s">
        <v>45</v>
      </c>
      <c r="U60" s="9" t="s">
        <v>46</v>
      </c>
      <c r="V60" s="9" t="s">
        <v>47</v>
      </c>
      <c r="W60" s="9" t="s">
        <v>48</v>
      </c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>
        <v>1710</v>
      </c>
      <c r="AX60" s="13"/>
      <c r="AY60" s="13"/>
      <c r="AZ60" s="13"/>
      <c r="BA60" s="13"/>
      <c r="BB60" s="13"/>
      <c r="BC60" s="13"/>
      <c r="BD60" s="13">
        <v>1740</v>
      </c>
      <c r="BE60" s="13">
        <v>3450</v>
      </c>
    </row>
    <row r="61" spans="1:57" ht="60" customHeight="1">
      <c r="A61" s="11" t="s">
        <v>31</v>
      </c>
      <c r="B61" s="11" t="s">
        <v>244</v>
      </c>
      <c r="C61" s="2"/>
      <c r="D61" s="11" t="s">
        <v>245</v>
      </c>
      <c r="E61" s="12">
        <v>648</v>
      </c>
      <c r="F61" s="11" t="s">
        <v>34</v>
      </c>
      <c r="G61" s="11" t="s">
        <v>35</v>
      </c>
      <c r="H61" s="11" t="s">
        <v>36</v>
      </c>
      <c r="I61" s="11" t="s">
        <v>246</v>
      </c>
      <c r="J61" s="3">
        <v>3419</v>
      </c>
      <c r="K61" s="4">
        <v>30</v>
      </c>
      <c r="L61" s="4" cm="1">
        <f t="array" ref="L61">K61*J61</f>
        <v>102570</v>
      </c>
      <c r="M61" s="11" t="s">
        <v>102</v>
      </c>
      <c r="N61" s="11" t="s">
        <v>235</v>
      </c>
      <c r="O61" s="11" t="s">
        <v>236</v>
      </c>
      <c r="P61" s="11" t="s">
        <v>237</v>
      </c>
      <c r="Q61" s="11" t="s">
        <v>247</v>
      </c>
      <c r="R61" s="11" t="s">
        <v>239</v>
      </c>
      <c r="S61" s="11" t="s">
        <v>68</v>
      </c>
      <c r="T61" s="11" t="s">
        <v>45</v>
      </c>
      <c r="U61" s="11" t="s">
        <v>46</v>
      </c>
      <c r="V61" s="11" t="s">
        <v>47</v>
      </c>
      <c r="W61" s="11" t="s">
        <v>48</v>
      </c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>
        <v>16</v>
      </c>
      <c r="AX61" s="8"/>
      <c r="AY61" s="8"/>
      <c r="AZ61" s="8">
        <v>188</v>
      </c>
      <c r="BA61" s="8">
        <v>200</v>
      </c>
      <c r="BB61" s="8">
        <v>85</v>
      </c>
      <c r="BC61" s="8">
        <v>30</v>
      </c>
      <c r="BD61" s="8">
        <v>2900</v>
      </c>
      <c r="BE61" s="8">
        <v>3419</v>
      </c>
    </row>
    <row r="62" spans="1:57" ht="60" customHeight="1">
      <c r="A62" s="9" t="s">
        <v>31</v>
      </c>
      <c r="B62" s="9" t="s">
        <v>175</v>
      </c>
      <c r="C62" s="5"/>
      <c r="D62" s="9" t="s">
        <v>169</v>
      </c>
      <c r="E62" s="10">
        <v>648</v>
      </c>
      <c r="F62" s="9" t="s">
        <v>34</v>
      </c>
      <c r="G62" s="9" t="s">
        <v>35</v>
      </c>
      <c r="H62" s="9" t="s">
        <v>36</v>
      </c>
      <c r="I62" s="9" t="s">
        <v>248</v>
      </c>
      <c r="J62" s="6">
        <v>3370</v>
      </c>
      <c r="K62" s="7">
        <v>80</v>
      </c>
      <c r="L62" s="7" cm="1">
        <f t="array" ref="L62">K62*J62</f>
        <v>269600</v>
      </c>
      <c r="M62" s="9" t="s">
        <v>102</v>
      </c>
      <c r="N62" s="9" t="s">
        <v>122</v>
      </c>
      <c r="O62" s="9" t="s">
        <v>171</v>
      </c>
      <c r="P62" s="9" t="s">
        <v>103</v>
      </c>
      <c r="Q62" s="9" t="s">
        <v>172</v>
      </c>
      <c r="R62" s="9" t="s">
        <v>173</v>
      </c>
      <c r="S62" s="9" t="s">
        <v>177</v>
      </c>
      <c r="T62" s="9" t="s">
        <v>69</v>
      </c>
      <c r="U62" s="9" t="s">
        <v>46</v>
      </c>
      <c r="V62" s="9" t="s">
        <v>47</v>
      </c>
      <c r="W62" s="9" t="s">
        <v>48</v>
      </c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3"/>
      <c r="AV62" s="13"/>
      <c r="AW62" s="13">
        <v>1500</v>
      </c>
      <c r="AX62" s="13"/>
      <c r="AY62" s="13"/>
      <c r="AZ62" s="13">
        <v>20</v>
      </c>
      <c r="BA62" s="13">
        <v>50</v>
      </c>
      <c r="BB62" s="13"/>
      <c r="BC62" s="13"/>
      <c r="BD62" s="13">
        <v>1800</v>
      </c>
      <c r="BE62" s="13">
        <v>3370</v>
      </c>
    </row>
    <row r="63" spans="1:57" ht="60" customHeight="1">
      <c r="A63" s="11" t="s">
        <v>60</v>
      </c>
      <c r="B63" s="11" t="s">
        <v>127</v>
      </c>
      <c r="C63" s="2"/>
      <c r="D63" s="11" t="s">
        <v>128</v>
      </c>
      <c r="E63" s="12">
        <v>625</v>
      </c>
      <c r="F63" s="11" t="s">
        <v>34</v>
      </c>
      <c r="G63" s="11" t="s">
        <v>35</v>
      </c>
      <c r="H63" s="11" t="s">
        <v>36</v>
      </c>
      <c r="I63" s="11" t="s">
        <v>249</v>
      </c>
      <c r="J63" s="3">
        <v>3353</v>
      </c>
      <c r="K63" s="4">
        <v>50</v>
      </c>
      <c r="L63" s="4" cm="1">
        <f t="array" ref="L63">K63*J63</f>
        <v>167650</v>
      </c>
      <c r="M63" s="11" t="s">
        <v>64</v>
      </c>
      <c r="N63" s="11" t="s">
        <v>130</v>
      </c>
      <c r="O63" s="11" t="s">
        <v>131</v>
      </c>
      <c r="P63" s="11" t="s">
        <v>132</v>
      </c>
      <c r="Q63" s="11" t="s">
        <v>133</v>
      </c>
      <c r="R63" s="11" t="s">
        <v>134</v>
      </c>
      <c r="S63" s="11" t="s">
        <v>135</v>
      </c>
      <c r="T63" s="11" t="s">
        <v>69</v>
      </c>
      <c r="U63" s="11" t="s">
        <v>46</v>
      </c>
      <c r="V63" s="11" t="s">
        <v>57</v>
      </c>
      <c r="W63" s="11" t="s">
        <v>58</v>
      </c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>
        <v>347</v>
      </c>
      <c r="AX63" s="8">
        <v>164</v>
      </c>
      <c r="AY63" s="8"/>
      <c r="AZ63" s="8"/>
      <c r="BA63" s="8"/>
      <c r="BB63" s="8"/>
      <c r="BC63" s="8">
        <v>1471</v>
      </c>
      <c r="BD63" s="8">
        <v>1371</v>
      </c>
      <c r="BE63" s="8">
        <v>3353</v>
      </c>
    </row>
    <row r="64" spans="1:57" ht="60" customHeight="1">
      <c r="A64" s="9" t="s">
        <v>31</v>
      </c>
      <c r="B64" s="9" t="s">
        <v>70</v>
      </c>
      <c r="C64" s="5"/>
      <c r="D64" s="9" t="s">
        <v>71</v>
      </c>
      <c r="E64" s="10">
        <v>648</v>
      </c>
      <c r="F64" s="9" t="s">
        <v>34</v>
      </c>
      <c r="G64" s="9" t="s">
        <v>35</v>
      </c>
      <c r="H64" s="9" t="s">
        <v>36</v>
      </c>
      <c r="I64" s="9" t="s">
        <v>250</v>
      </c>
      <c r="J64" s="6">
        <v>3300</v>
      </c>
      <c r="K64" s="7">
        <v>80</v>
      </c>
      <c r="L64" s="7" cm="1">
        <f t="array" ref="L64">K64*J64</f>
        <v>264000</v>
      </c>
      <c r="M64" s="9" t="s">
        <v>38</v>
      </c>
      <c r="N64" s="9" t="s">
        <v>53</v>
      </c>
      <c r="O64" s="9" t="s">
        <v>73</v>
      </c>
      <c r="P64" s="9" t="s">
        <v>55</v>
      </c>
      <c r="Q64" s="9" t="s">
        <v>74</v>
      </c>
      <c r="R64" s="9" t="s">
        <v>75</v>
      </c>
      <c r="S64" s="9" t="s">
        <v>76</v>
      </c>
      <c r="T64" s="9" t="s">
        <v>45</v>
      </c>
      <c r="U64" s="9" t="s">
        <v>46</v>
      </c>
      <c r="V64" s="9" t="s">
        <v>57</v>
      </c>
      <c r="W64" s="9" t="s">
        <v>58</v>
      </c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AP64" s="13"/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>
        <v>3300</v>
      </c>
      <c r="BD64" s="13"/>
      <c r="BE64" s="13">
        <v>3300</v>
      </c>
    </row>
    <row r="65" spans="1:57" ht="60" customHeight="1">
      <c r="A65" s="11" t="s">
        <v>31</v>
      </c>
      <c r="B65" s="11" t="s">
        <v>244</v>
      </c>
      <c r="C65" s="2"/>
      <c r="D65" s="11" t="s">
        <v>245</v>
      </c>
      <c r="E65" s="12">
        <v>625</v>
      </c>
      <c r="F65" s="11" t="s">
        <v>34</v>
      </c>
      <c r="G65" s="11" t="s">
        <v>35</v>
      </c>
      <c r="H65" s="11" t="s">
        <v>36</v>
      </c>
      <c r="I65" s="11" t="s">
        <v>251</v>
      </c>
      <c r="J65" s="3">
        <v>3250</v>
      </c>
      <c r="K65" s="4">
        <v>30</v>
      </c>
      <c r="L65" s="4" cm="1">
        <f t="array" ref="L65">K65*J65</f>
        <v>97500</v>
      </c>
      <c r="M65" s="11" t="s">
        <v>102</v>
      </c>
      <c r="N65" s="11" t="s">
        <v>235</v>
      </c>
      <c r="O65" s="11" t="s">
        <v>236</v>
      </c>
      <c r="P65" s="11" t="s">
        <v>237</v>
      </c>
      <c r="Q65" s="11" t="s">
        <v>247</v>
      </c>
      <c r="R65" s="11" t="s">
        <v>239</v>
      </c>
      <c r="S65" s="11" t="s">
        <v>68</v>
      </c>
      <c r="T65" s="11" t="s">
        <v>45</v>
      </c>
      <c r="U65" s="11" t="s">
        <v>46</v>
      </c>
      <c r="V65" s="11" t="s">
        <v>47</v>
      </c>
      <c r="W65" s="11" t="s">
        <v>48</v>
      </c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>
        <v>150</v>
      </c>
      <c r="BA65" s="8">
        <v>150</v>
      </c>
      <c r="BB65" s="8">
        <v>50</v>
      </c>
      <c r="BC65" s="8"/>
      <c r="BD65" s="8">
        <v>2900</v>
      </c>
      <c r="BE65" s="8">
        <v>3250</v>
      </c>
    </row>
    <row r="66" spans="1:57" ht="60" customHeight="1">
      <c r="A66" s="9" t="s">
        <v>31</v>
      </c>
      <c r="B66" s="9" t="s">
        <v>252</v>
      </c>
      <c r="C66" s="5"/>
      <c r="D66" s="9" t="s">
        <v>115</v>
      </c>
      <c r="E66" s="10">
        <v>648</v>
      </c>
      <c r="F66" s="9" t="s">
        <v>34</v>
      </c>
      <c r="G66" s="9" t="s">
        <v>35</v>
      </c>
      <c r="H66" s="9" t="s">
        <v>36</v>
      </c>
      <c r="I66" s="9" t="s">
        <v>253</v>
      </c>
      <c r="J66" s="6">
        <v>3231</v>
      </c>
      <c r="K66" s="7">
        <v>55</v>
      </c>
      <c r="L66" s="7" cm="1">
        <f t="array" ref="L66">K66*J66</f>
        <v>177705</v>
      </c>
      <c r="M66" s="9" t="s">
        <v>102</v>
      </c>
      <c r="N66" s="9" t="s">
        <v>39</v>
      </c>
      <c r="O66" s="9" t="s">
        <v>40</v>
      </c>
      <c r="P66" s="9" t="s">
        <v>103</v>
      </c>
      <c r="Q66" s="9" t="s">
        <v>117</v>
      </c>
      <c r="R66" s="9" t="s">
        <v>117</v>
      </c>
      <c r="S66" s="9" t="s">
        <v>254</v>
      </c>
      <c r="T66" s="9" t="s">
        <v>69</v>
      </c>
      <c r="U66" s="9" t="s">
        <v>46</v>
      </c>
      <c r="V66" s="9" t="s">
        <v>47</v>
      </c>
      <c r="W66" s="9" t="s">
        <v>48</v>
      </c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13"/>
      <c r="AR66" s="13"/>
      <c r="AS66" s="13"/>
      <c r="AT66" s="13"/>
      <c r="AU66" s="13"/>
      <c r="AV66" s="13"/>
      <c r="AW66" s="13">
        <v>1977</v>
      </c>
      <c r="AX66" s="13"/>
      <c r="AY66" s="13"/>
      <c r="AZ66" s="13"/>
      <c r="BA66" s="13"/>
      <c r="BB66" s="13"/>
      <c r="BC66" s="13"/>
      <c r="BD66" s="13">
        <v>1254</v>
      </c>
      <c r="BE66" s="13">
        <v>3231</v>
      </c>
    </row>
    <row r="67" spans="1:57" ht="60" customHeight="1">
      <c r="A67" s="11" t="s">
        <v>31</v>
      </c>
      <c r="B67" s="11" t="s">
        <v>255</v>
      </c>
      <c r="C67" s="2"/>
      <c r="D67" s="11" t="s">
        <v>256</v>
      </c>
      <c r="E67" s="12">
        <v>648</v>
      </c>
      <c r="F67" s="11" t="s">
        <v>79</v>
      </c>
      <c r="G67" s="11" t="s">
        <v>35</v>
      </c>
      <c r="H67" s="11" t="s">
        <v>36</v>
      </c>
      <c r="I67" s="11" t="s">
        <v>257</v>
      </c>
      <c r="J67" s="3">
        <v>3107</v>
      </c>
      <c r="K67" s="4">
        <v>60</v>
      </c>
      <c r="L67" s="4" cm="1">
        <f t="array" ref="L67">K67*J67</f>
        <v>186420</v>
      </c>
      <c r="M67" s="11" t="s">
        <v>81</v>
      </c>
      <c r="N67" s="11" t="s">
        <v>82</v>
      </c>
      <c r="O67" s="11" t="s">
        <v>83</v>
      </c>
      <c r="P67" s="11" t="s">
        <v>84</v>
      </c>
      <c r="Q67" s="11" t="s">
        <v>85</v>
      </c>
      <c r="R67" s="11" t="s">
        <v>86</v>
      </c>
      <c r="S67" s="11" t="s">
        <v>258</v>
      </c>
      <c r="T67" s="11" t="s">
        <v>69</v>
      </c>
      <c r="U67" s="11" t="s">
        <v>46</v>
      </c>
      <c r="V67" s="11" t="s">
        <v>47</v>
      </c>
      <c r="W67" s="11" t="s">
        <v>48</v>
      </c>
      <c r="X67" s="8"/>
      <c r="Y67" s="8"/>
      <c r="Z67" s="8"/>
      <c r="AA67" s="8"/>
      <c r="AB67" s="8"/>
      <c r="AC67" s="8"/>
      <c r="AD67" s="8"/>
      <c r="AE67" s="8">
        <v>2354</v>
      </c>
      <c r="AF67" s="8">
        <v>651</v>
      </c>
      <c r="AG67" s="8"/>
      <c r="AH67" s="8"/>
      <c r="AI67" s="8">
        <v>102</v>
      </c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  <c r="BE67" s="8">
        <v>3107</v>
      </c>
    </row>
    <row r="68" spans="1:57" ht="60" customHeight="1">
      <c r="A68" s="9" t="s">
        <v>31</v>
      </c>
      <c r="B68" s="9" t="s">
        <v>252</v>
      </c>
      <c r="C68" s="5"/>
      <c r="D68" s="9" t="s">
        <v>115</v>
      </c>
      <c r="E68" s="10">
        <v>625</v>
      </c>
      <c r="F68" s="9" t="s">
        <v>34</v>
      </c>
      <c r="G68" s="9" t="s">
        <v>35</v>
      </c>
      <c r="H68" s="9" t="s">
        <v>36</v>
      </c>
      <c r="I68" s="9" t="s">
        <v>259</v>
      </c>
      <c r="J68" s="6">
        <v>3104</v>
      </c>
      <c r="K68" s="7">
        <v>55</v>
      </c>
      <c r="L68" s="7" cm="1">
        <f t="array" ref="L68">K68*J68</f>
        <v>170720</v>
      </c>
      <c r="M68" s="9" t="s">
        <v>102</v>
      </c>
      <c r="N68" s="9" t="s">
        <v>39</v>
      </c>
      <c r="O68" s="9" t="s">
        <v>40</v>
      </c>
      <c r="P68" s="9" t="s">
        <v>103</v>
      </c>
      <c r="Q68" s="9" t="s">
        <v>117</v>
      </c>
      <c r="R68" s="9" t="s">
        <v>117</v>
      </c>
      <c r="S68" s="9" t="s">
        <v>254</v>
      </c>
      <c r="T68" s="9" t="s">
        <v>69</v>
      </c>
      <c r="U68" s="9" t="s">
        <v>46</v>
      </c>
      <c r="V68" s="9" t="s">
        <v>47</v>
      </c>
      <c r="W68" s="9" t="s">
        <v>48</v>
      </c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3"/>
      <c r="AV68" s="13"/>
      <c r="AW68" s="13">
        <v>1931</v>
      </c>
      <c r="AX68" s="13"/>
      <c r="AY68" s="13"/>
      <c r="AZ68" s="13"/>
      <c r="BA68" s="13">
        <v>1</v>
      </c>
      <c r="BB68" s="13"/>
      <c r="BC68" s="13"/>
      <c r="BD68" s="13">
        <v>1172</v>
      </c>
      <c r="BE68" s="13">
        <v>3104</v>
      </c>
    </row>
    <row r="69" spans="1:57" ht="60" customHeight="1">
      <c r="A69" s="11" t="s">
        <v>31</v>
      </c>
      <c r="B69" s="11" t="s">
        <v>77</v>
      </c>
      <c r="C69" s="2"/>
      <c r="D69" s="11" t="s">
        <v>78</v>
      </c>
      <c r="E69" s="12">
        <v>625</v>
      </c>
      <c r="F69" s="11" t="s">
        <v>79</v>
      </c>
      <c r="G69" s="11" t="s">
        <v>35</v>
      </c>
      <c r="H69" s="11" t="s">
        <v>36</v>
      </c>
      <c r="I69" s="11" t="s">
        <v>260</v>
      </c>
      <c r="J69" s="3">
        <v>2950</v>
      </c>
      <c r="K69" s="4">
        <v>65</v>
      </c>
      <c r="L69" s="4" cm="1">
        <f t="array" ref="L69">K69*J69</f>
        <v>191750</v>
      </c>
      <c r="M69" s="11" t="s">
        <v>81</v>
      </c>
      <c r="N69" s="11" t="s">
        <v>82</v>
      </c>
      <c r="O69" s="11" t="s">
        <v>83</v>
      </c>
      <c r="P69" s="11" t="s">
        <v>84</v>
      </c>
      <c r="Q69" s="11" t="s">
        <v>85</v>
      </c>
      <c r="R69" s="11" t="s">
        <v>86</v>
      </c>
      <c r="S69" s="11" t="s">
        <v>87</v>
      </c>
      <c r="T69" s="11" t="s">
        <v>69</v>
      </c>
      <c r="U69" s="11" t="s">
        <v>46</v>
      </c>
      <c r="V69" s="11" t="s">
        <v>47</v>
      </c>
      <c r="W69" s="11" t="s">
        <v>48</v>
      </c>
      <c r="X69" s="8"/>
      <c r="Y69" s="8"/>
      <c r="Z69" s="8">
        <v>25</v>
      </c>
      <c r="AA69" s="8"/>
      <c r="AB69" s="8"/>
      <c r="AC69" s="8"/>
      <c r="AD69" s="8"/>
      <c r="AE69" s="8"/>
      <c r="AF69" s="8"/>
      <c r="AG69" s="8"/>
      <c r="AH69" s="8">
        <v>25</v>
      </c>
      <c r="AI69" s="8">
        <v>100</v>
      </c>
      <c r="AJ69" s="8">
        <v>300</v>
      </c>
      <c r="AK69" s="8"/>
      <c r="AL69" s="8"/>
      <c r="AM69" s="8">
        <v>1300</v>
      </c>
      <c r="AN69" s="8">
        <v>1000</v>
      </c>
      <c r="AO69" s="8">
        <v>200</v>
      </c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>
        <v>2950</v>
      </c>
    </row>
    <row r="70" spans="1:57" ht="60" customHeight="1">
      <c r="A70" s="9" t="s">
        <v>106</v>
      </c>
      <c r="B70" s="9" t="s">
        <v>160</v>
      </c>
      <c r="C70" s="5"/>
      <c r="D70" s="9" t="s">
        <v>161</v>
      </c>
      <c r="E70" s="10">
        <v>648</v>
      </c>
      <c r="F70" s="9" t="s">
        <v>79</v>
      </c>
      <c r="G70" s="9" t="s">
        <v>35</v>
      </c>
      <c r="H70" s="9" t="s">
        <v>36</v>
      </c>
      <c r="I70" s="9" t="s">
        <v>261</v>
      </c>
      <c r="J70" s="6">
        <v>2870</v>
      </c>
      <c r="K70" s="7">
        <v>90</v>
      </c>
      <c r="L70" s="7" cm="1">
        <f t="array" ref="L70">K70*J70</f>
        <v>258300</v>
      </c>
      <c r="M70" s="9" t="s">
        <v>163</v>
      </c>
      <c r="N70" s="9" t="s">
        <v>82</v>
      </c>
      <c r="O70" s="9" t="s">
        <v>83</v>
      </c>
      <c r="P70" s="9" t="s">
        <v>164</v>
      </c>
      <c r="Q70" s="9" t="s">
        <v>165</v>
      </c>
      <c r="R70" s="9" t="s">
        <v>166</v>
      </c>
      <c r="S70" s="9" t="s">
        <v>167</v>
      </c>
      <c r="T70" s="9" t="s">
        <v>69</v>
      </c>
      <c r="U70" s="9" t="s">
        <v>46</v>
      </c>
      <c r="V70" s="9" t="s">
        <v>47</v>
      </c>
      <c r="W70" s="9" t="s">
        <v>48</v>
      </c>
      <c r="X70" s="13"/>
      <c r="Y70" s="13"/>
      <c r="Z70" s="13"/>
      <c r="AA70" s="13">
        <v>575</v>
      </c>
      <c r="AB70" s="13"/>
      <c r="AC70" s="13"/>
      <c r="AD70" s="13"/>
      <c r="AE70" s="13"/>
      <c r="AF70" s="13">
        <v>699</v>
      </c>
      <c r="AG70" s="13"/>
      <c r="AH70" s="13"/>
      <c r="AI70" s="13"/>
      <c r="AJ70" s="13">
        <v>1348</v>
      </c>
      <c r="AK70" s="13"/>
      <c r="AL70" s="13"/>
      <c r="AM70" s="13"/>
      <c r="AN70" s="13"/>
      <c r="AO70" s="13">
        <v>248</v>
      </c>
      <c r="AP70" s="13"/>
      <c r="AQ70" s="13"/>
      <c r="AR70" s="13"/>
      <c r="AS70" s="13"/>
      <c r="AT70" s="13"/>
      <c r="AU70" s="13"/>
      <c r="AV70" s="13"/>
      <c r="AW70" s="13"/>
      <c r="AX70" s="13"/>
      <c r="AY70" s="13"/>
      <c r="AZ70" s="13"/>
      <c r="BA70" s="13"/>
      <c r="BB70" s="13"/>
      <c r="BC70" s="13"/>
      <c r="BD70" s="13"/>
      <c r="BE70" s="13">
        <v>2870</v>
      </c>
    </row>
    <row r="71" spans="1:57" ht="60" customHeight="1">
      <c r="A71" s="11" t="s">
        <v>31</v>
      </c>
      <c r="B71" s="11" t="s">
        <v>262</v>
      </c>
      <c r="C71" s="2"/>
      <c r="D71" s="11" t="s">
        <v>263</v>
      </c>
      <c r="E71" s="12">
        <v>648</v>
      </c>
      <c r="F71" s="11" t="s">
        <v>34</v>
      </c>
      <c r="G71" s="11" t="s">
        <v>35</v>
      </c>
      <c r="H71" s="11" t="s">
        <v>36</v>
      </c>
      <c r="I71" s="11" t="s">
        <v>264</v>
      </c>
      <c r="J71" s="3">
        <v>2800</v>
      </c>
      <c r="K71" s="4">
        <v>35</v>
      </c>
      <c r="L71" s="4" cm="1">
        <f t="array" ref="L71">K71*J71</f>
        <v>98000</v>
      </c>
      <c r="M71" s="11" t="s">
        <v>102</v>
      </c>
      <c r="N71" s="11" t="s">
        <v>39</v>
      </c>
      <c r="O71" s="11" t="s">
        <v>40</v>
      </c>
      <c r="P71" s="11" t="s">
        <v>228</v>
      </c>
      <c r="Q71" s="11" t="s">
        <v>104</v>
      </c>
      <c r="R71" s="11" t="s">
        <v>229</v>
      </c>
      <c r="S71" s="11" t="s">
        <v>265</v>
      </c>
      <c r="T71" s="11" t="s">
        <v>45</v>
      </c>
      <c r="U71" s="11" t="s">
        <v>205</v>
      </c>
      <c r="V71" s="11" t="s">
        <v>57</v>
      </c>
      <c r="W71" s="11" t="s">
        <v>156</v>
      </c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>
        <v>2800</v>
      </c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>
        <v>2800</v>
      </c>
    </row>
    <row r="72" spans="1:57" ht="60" customHeight="1">
      <c r="A72" s="9" t="s">
        <v>31</v>
      </c>
      <c r="B72" s="9" t="s">
        <v>266</v>
      </c>
      <c r="C72" s="5"/>
      <c r="D72" s="9" t="s">
        <v>143</v>
      </c>
      <c r="E72" s="10">
        <v>625</v>
      </c>
      <c r="F72" s="9" t="s">
        <v>34</v>
      </c>
      <c r="G72" s="9" t="s">
        <v>35</v>
      </c>
      <c r="H72" s="9" t="s">
        <v>36</v>
      </c>
      <c r="I72" s="9" t="s">
        <v>267</v>
      </c>
      <c r="J72" s="6">
        <v>2663</v>
      </c>
      <c r="K72" s="7">
        <v>60</v>
      </c>
      <c r="L72" s="7" cm="1">
        <f t="array" ref="L72">K72*J72</f>
        <v>159780</v>
      </c>
      <c r="M72" s="9" t="s">
        <v>102</v>
      </c>
      <c r="N72" s="9" t="s">
        <v>39</v>
      </c>
      <c r="O72" s="9" t="s">
        <v>40</v>
      </c>
      <c r="P72" s="9" t="s">
        <v>145</v>
      </c>
      <c r="Q72" s="9" t="s">
        <v>146</v>
      </c>
      <c r="R72" s="9" t="s">
        <v>147</v>
      </c>
      <c r="S72" s="9" t="s">
        <v>188</v>
      </c>
      <c r="T72" s="9" t="s">
        <v>69</v>
      </c>
      <c r="U72" s="9" t="s">
        <v>46</v>
      </c>
      <c r="V72" s="9" t="s">
        <v>57</v>
      </c>
      <c r="W72" s="9" t="s">
        <v>58</v>
      </c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13"/>
      <c r="AR72" s="13"/>
      <c r="AS72" s="13"/>
      <c r="AT72" s="13"/>
      <c r="AU72" s="13"/>
      <c r="AV72" s="13"/>
      <c r="AW72" s="13">
        <v>206</v>
      </c>
      <c r="AX72" s="13">
        <v>2</v>
      </c>
      <c r="AY72" s="13"/>
      <c r="AZ72" s="13">
        <v>2</v>
      </c>
      <c r="BA72" s="13">
        <v>13</v>
      </c>
      <c r="BB72" s="13">
        <v>1</v>
      </c>
      <c r="BC72" s="13">
        <v>2439</v>
      </c>
      <c r="BD72" s="13"/>
      <c r="BE72" s="13">
        <v>2663</v>
      </c>
    </row>
    <row r="73" spans="1:57" ht="60" customHeight="1">
      <c r="A73" s="11" t="s">
        <v>31</v>
      </c>
      <c r="B73" s="11" t="s">
        <v>266</v>
      </c>
      <c r="C73" s="2"/>
      <c r="D73" s="11" t="s">
        <v>143</v>
      </c>
      <c r="E73" s="12">
        <v>648</v>
      </c>
      <c r="F73" s="11" t="s">
        <v>34</v>
      </c>
      <c r="G73" s="11" t="s">
        <v>35</v>
      </c>
      <c r="H73" s="11" t="s">
        <v>36</v>
      </c>
      <c r="I73" s="11" t="s">
        <v>268</v>
      </c>
      <c r="J73" s="3">
        <v>2586</v>
      </c>
      <c r="K73" s="4">
        <v>60</v>
      </c>
      <c r="L73" s="4" cm="1">
        <f t="array" ref="L73">K73*J73</f>
        <v>155160</v>
      </c>
      <c r="M73" s="11" t="s">
        <v>102</v>
      </c>
      <c r="N73" s="11" t="s">
        <v>39</v>
      </c>
      <c r="O73" s="11" t="s">
        <v>40</v>
      </c>
      <c r="P73" s="11" t="s">
        <v>145</v>
      </c>
      <c r="Q73" s="11" t="s">
        <v>146</v>
      </c>
      <c r="R73" s="11" t="s">
        <v>147</v>
      </c>
      <c r="S73" s="11" t="s">
        <v>188</v>
      </c>
      <c r="T73" s="11" t="s">
        <v>69</v>
      </c>
      <c r="U73" s="11" t="s">
        <v>46</v>
      </c>
      <c r="V73" s="11" t="s">
        <v>57</v>
      </c>
      <c r="W73" s="11" t="s">
        <v>58</v>
      </c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>
        <v>139</v>
      </c>
      <c r="AX73" s="8"/>
      <c r="AY73" s="8"/>
      <c r="AZ73" s="8">
        <v>2</v>
      </c>
      <c r="BA73" s="8">
        <v>1</v>
      </c>
      <c r="BB73" s="8"/>
      <c r="BC73" s="8">
        <v>2444</v>
      </c>
      <c r="BD73" s="8"/>
      <c r="BE73" s="8">
        <v>2586</v>
      </c>
    </row>
    <row r="74" spans="1:57" ht="60" customHeight="1">
      <c r="A74" s="9" t="s">
        <v>31</v>
      </c>
      <c r="B74" s="9" t="s">
        <v>269</v>
      </c>
      <c r="C74" s="5"/>
      <c r="D74" s="9" t="s">
        <v>39</v>
      </c>
      <c r="E74" s="10">
        <v>648</v>
      </c>
      <c r="F74" s="9" t="s">
        <v>34</v>
      </c>
      <c r="G74" s="9" t="s">
        <v>35</v>
      </c>
      <c r="H74" s="9" t="s">
        <v>36</v>
      </c>
      <c r="I74" s="9" t="s">
        <v>270</v>
      </c>
      <c r="J74" s="6">
        <v>2497</v>
      </c>
      <c r="K74" s="7">
        <v>45</v>
      </c>
      <c r="L74" s="7" cm="1">
        <f t="array" ref="L74">K74*J74</f>
        <v>112365</v>
      </c>
      <c r="M74" s="9" t="s">
        <v>38</v>
      </c>
      <c r="N74" s="9" t="s">
        <v>39</v>
      </c>
      <c r="O74" s="9" t="s">
        <v>40</v>
      </c>
      <c r="P74" s="9" t="s">
        <v>271</v>
      </c>
      <c r="Q74" s="9" t="s">
        <v>42</v>
      </c>
      <c r="R74" s="9" t="s">
        <v>43</v>
      </c>
      <c r="S74" s="9" t="s">
        <v>272</v>
      </c>
      <c r="T74" s="9" t="s">
        <v>69</v>
      </c>
      <c r="U74" s="9" t="s">
        <v>205</v>
      </c>
      <c r="V74" s="9" t="s">
        <v>155</v>
      </c>
      <c r="W74" s="9" t="s">
        <v>156</v>
      </c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>
        <v>1089</v>
      </c>
      <c r="AR74" s="13">
        <v>1065</v>
      </c>
      <c r="AS74" s="13">
        <v>137</v>
      </c>
      <c r="AT74" s="13">
        <v>155</v>
      </c>
      <c r="AU74" s="13"/>
      <c r="AV74" s="13">
        <v>51</v>
      </c>
      <c r="AW74" s="13"/>
      <c r="AX74" s="13"/>
      <c r="AY74" s="13"/>
      <c r="AZ74" s="13"/>
      <c r="BA74" s="13"/>
      <c r="BB74" s="13"/>
      <c r="BC74" s="13"/>
      <c r="BD74" s="13"/>
      <c r="BE74" s="13">
        <v>2497</v>
      </c>
    </row>
    <row r="75" spans="1:57" ht="60" customHeight="1">
      <c r="A75" s="11" t="s">
        <v>106</v>
      </c>
      <c r="B75" s="11" t="s">
        <v>273</v>
      </c>
      <c r="C75" s="2"/>
      <c r="D75" s="11" t="s">
        <v>274</v>
      </c>
      <c r="E75" s="12">
        <v>648</v>
      </c>
      <c r="F75" s="11" t="s">
        <v>34</v>
      </c>
      <c r="G75" s="11" t="s">
        <v>35</v>
      </c>
      <c r="H75" s="11" t="s">
        <v>36</v>
      </c>
      <c r="I75" s="11" t="s">
        <v>275</v>
      </c>
      <c r="J75" s="3">
        <v>2468</v>
      </c>
      <c r="K75" s="4">
        <v>85</v>
      </c>
      <c r="L75" s="4" cm="1">
        <f t="array" ref="L75">K75*J75</f>
        <v>209780</v>
      </c>
      <c r="M75" s="11" t="s">
        <v>276</v>
      </c>
      <c r="N75" s="11" t="s">
        <v>39</v>
      </c>
      <c r="O75" s="11" t="s">
        <v>40</v>
      </c>
      <c r="P75" s="11" t="s">
        <v>277</v>
      </c>
      <c r="Q75" s="11" t="s">
        <v>39</v>
      </c>
      <c r="R75" s="11" t="s">
        <v>278</v>
      </c>
      <c r="S75" s="11" t="s">
        <v>68</v>
      </c>
      <c r="T75" s="11" t="s">
        <v>69</v>
      </c>
      <c r="U75" s="11" t="s">
        <v>46</v>
      </c>
      <c r="V75" s="11" t="s">
        <v>47</v>
      </c>
      <c r="W75" s="11" t="s">
        <v>48</v>
      </c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>
        <v>2468</v>
      </c>
      <c r="AX75" s="8"/>
      <c r="AY75" s="8"/>
      <c r="AZ75" s="8"/>
      <c r="BA75" s="8"/>
      <c r="BB75" s="8"/>
      <c r="BC75" s="8"/>
      <c r="BD75" s="8"/>
      <c r="BE75" s="8">
        <v>2468</v>
      </c>
    </row>
    <row r="76" spans="1:57" ht="60" customHeight="1">
      <c r="A76" s="9" t="s">
        <v>31</v>
      </c>
      <c r="B76" s="9" t="s">
        <v>279</v>
      </c>
      <c r="C76" s="5"/>
      <c r="D76" s="9" t="s">
        <v>280</v>
      </c>
      <c r="E76" s="10">
        <v>625</v>
      </c>
      <c r="F76" s="9" t="s">
        <v>34</v>
      </c>
      <c r="G76" s="9" t="s">
        <v>35</v>
      </c>
      <c r="H76" s="9" t="s">
        <v>36</v>
      </c>
      <c r="I76" s="9" t="s">
        <v>281</v>
      </c>
      <c r="J76" s="6">
        <v>2458</v>
      </c>
      <c r="K76" s="7">
        <v>65</v>
      </c>
      <c r="L76" s="7" cm="1">
        <f t="array" ref="L76">K76*J76</f>
        <v>159770</v>
      </c>
      <c r="M76" s="9" t="s">
        <v>102</v>
      </c>
      <c r="N76" s="9" t="s">
        <v>53</v>
      </c>
      <c r="O76" s="9" t="s">
        <v>54</v>
      </c>
      <c r="P76" s="9" t="s">
        <v>145</v>
      </c>
      <c r="Q76" s="9" t="s">
        <v>146</v>
      </c>
      <c r="R76" s="9" t="s">
        <v>147</v>
      </c>
      <c r="S76" s="9" t="s">
        <v>188</v>
      </c>
      <c r="T76" s="9" t="s">
        <v>69</v>
      </c>
      <c r="U76" s="9" t="s">
        <v>46</v>
      </c>
      <c r="V76" s="9" t="s">
        <v>57</v>
      </c>
      <c r="W76" s="9" t="s">
        <v>58</v>
      </c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>
        <v>462</v>
      </c>
      <c r="AX76" s="13">
        <v>585</v>
      </c>
      <c r="AY76" s="13"/>
      <c r="AZ76" s="13"/>
      <c r="BA76" s="13"/>
      <c r="BB76" s="13"/>
      <c r="BC76" s="13">
        <v>1411</v>
      </c>
      <c r="BD76" s="13"/>
      <c r="BE76" s="13">
        <v>2458</v>
      </c>
    </row>
    <row r="77" spans="1:57" ht="60" customHeight="1">
      <c r="A77" s="11" t="s">
        <v>31</v>
      </c>
      <c r="B77" s="11" t="s">
        <v>282</v>
      </c>
      <c r="C77" s="2"/>
      <c r="D77" s="11" t="s">
        <v>283</v>
      </c>
      <c r="E77" s="12">
        <v>625</v>
      </c>
      <c r="F77" s="11" t="s">
        <v>34</v>
      </c>
      <c r="G77" s="11" t="s">
        <v>35</v>
      </c>
      <c r="H77" s="11" t="s">
        <v>36</v>
      </c>
      <c r="I77" s="11" t="s">
        <v>284</v>
      </c>
      <c r="J77" s="3">
        <v>2431</v>
      </c>
      <c r="K77" s="4">
        <v>70</v>
      </c>
      <c r="L77" s="4" cm="1">
        <f t="array" ref="L77">K77*J77</f>
        <v>170170</v>
      </c>
      <c r="M77" s="11" t="s">
        <v>102</v>
      </c>
      <c r="N77" s="11" t="s">
        <v>53</v>
      </c>
      <c r="O77" s="11" t="s">
        <v>54</v>
      </c>
      <c r="P77" s="11" t="s">
        <v>103</v>
      </c>
      <c r="Q77" s="11" t="s">
        <v>172</v>
      </c>
      <c r="R77" s="11" t="s">
        <v>173</v>
      </c>
      <c r="S77" s="11" t="s">
        <v>174</v>
      </c>
      <c r="T77" s="11" t="s">
        <v>69</v>
      </c>
      <c r="U77" s="11" t="s">
        <v>46</v>
      </c>
      <c r="V77" s="11" t="s">
        <v>47</v>
      </c>
      <c r="W77" s="11" t="s">
        <v>48</v>
      </c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>
        <v>862</v>
      </c>
      <c r="AX77" s="8"/>
      <c r="AY77" s="8"/>
      <c r="AZ77" s="8"/>
      <c r="BA77" s="8"/>
      <c r="BB77" s="8"/>
      <c r="BC77" s="8"/>
      <c r="BD77" s="8">
        <v>1569</v>
      </c>
      <c r="BE77" s="8">
        <v>2431</v>
      </c>
    </row>
    <row r="78" spans="1:57" ht="60" customHeight="1">
      <c r="A78" s="9" t="s">
        <v>31</v>
      </c>
      <c r="B78" s="9" t="s">
        <v>285</v>
      </c>
      <c r="C78" s="5"/>
      <c r="D78" s="9" t="s">
        <v>283</v>
      </c>
      <c r="E78" s="10">
        <v>625</v>
      </c>
      <c r="F78" s="9" t="s">
        <v>34</v>
      </c>
      <c r="G78" s="9" t="s">
        <v>35</v>
      </c>
      <c r="H78" s="9" t="s">
        <v>36</v>
      </c>
      <c r="I78" s="9" t="s">
        <v>286</v>
      </c>
      <c r="J78" s="6">
        <v>2324</v>
      </c>
      <c r="K78" s="7">
        <v>75</v>
      </c>
      <c r="L78" s="7" cm="1">
        <f t="array" ref="L78">K78*J78</f>
        <v>174300</v>
      </c>
      <c r="M78" s="9" t="s">
        <v>102</v>
      </c>
      <c r="N78" s="9" t="s">
        <v>53</v>
      </c>
      <c r="O78" s="9" t="s">
        <v>54</v>
      </c>
      <c r="P78" s="9" t="s">
        <v>103</v>
      </c>
      <c r="Q78" s="9" t="s">
        <v>172</v>
      </c>
      <c r="R78" s="9" t="s">
        <v>173</v>
      </c>
      <c r="S78" s="9" t="s">
        <v>177</v>
      </c>
      <c r="T78" s="9" t="s">
        <v>69</v>
      </c>
      <c r="U78" s="9" t="s">
        <v>46</v>
      </c>
      <c r="V78" s="9" t="s">
        <v>47</v>
      </c>
      <c r="W78" s="9" t="s">
        <v>48</v>
      </c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  <c r="AK78" s="13"/>
      <c r="AL78" s="13"/>
      <c r="AM78" s="13"/>
      <c r="AN78" s="13"/>
      <c r="AO78" s="13"/>
      <c r="AP78" s="13"/>
      <c r="AQ78" s="13"/>
      <c r="AR78" s="13"/>
      <c r="AS78" s="13"/>
      <c r="AT78" s="13"/>
      <c r="AU78" s="13"/>
      <c r="AV78" s="13"/>
      <c r="AW78" s="13"/>
      <c r="AX78" s="13"/>
      <c r="AY78" s="13"/>
      <c r="AZ78" s="13"/>
      <c r="BA78" s="13">
        <v>2</v>
      </c>
      <c r="BB78" s="13"/>
      <c r="BC78" s="13"/>
      <c r="BD78" s="13">
        <v>2322</v>
      </c>
      <c r="BE78" s="13">
        <v>2324</v>
      </c>
    </row>
    <row r="79" spans="1:57" ht="60" customHeight="1">
      <c r="A79" s="11" t="s">
        <v>31</v>
      </c>
      <c r="B79" s="11" t="s">
        <v>262</v>
      </c>
      <c r="C79" s="2"/>
      <c r="D79" s="11" t="s">
        <v>263</v>
      </c>
      <c r="E79" s="12">
        <v>625</v>
      </c>
      <c r="F79" s="11" t="s">
        <v>34</v>
      </c>
      <c r="G79" s="11" t="s">
        <v>35</v>
      </c>
      <c r="H79" s="11" t="s">
        <v>36</v>
      </c>
      <c r="I79" s="11" t="s">
        <v>287</v>
      </c>
      <c r="J79" s="3">
        <v>2200</v>
      </c>
      <c r="K79" s="4">
        <v>35</v>
      </c>
      <c r="L79" s="4" cm="1">
        <f t="array" ref="L79">K79*J79</f>
        <v>77000</v>
      </c>
      <c r="M79" s="11" t="s">
        <v>102</v>
      </c>
      <c r="N79" s="11" t="s">
        <v>39</v>
      </c>
      <c r="O79" s="11" t="s">
        <v>40</v>
      </c>
      <c r="P79" s="11" t="s">
        <v>228</v>
      </c>
      <c r="Q79" s="11" t="s">
        <v>104</v>
      </c>
      <c r="R79" s="11" t="s">
        <v>229</v>
      </c>
      <c r="S79" s="11" t="s">
        <v>265</v>
      </c>
      <c r="T79" s="11" t="s">
        <v>45</v>
      </c>
      <c r="U79" s="11" t="s">
        <v>205</v>
      </c>
      <c r="V79" s="11" t="s">
        <v>57</v>
      </c>
      <c r="W79" s="11" t="s">
        <v>156</v>
      </c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>
        <v>2200</v>
      </c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>
        <v>2200</v>
      </c>
    </row>
    <row r="80" spans="1:57" ht="60" customHeight="1">
      <c r="A80" s="9" t="s">
        <v>31</v>
      </c>
      <c r="B80" s="9" t="s">
        <v>288</v>
      </c>
      <c r="C80" s="5"/>
      <c r="D80" s="9" t="s">
        <v>289</v>
      </c>
      <c r="E80" s="10">
        <v>625</v>
      </c>
      <c r="F80" s="9" t="s">
        <v>34</v>
      </c>
      <c r="G80" s="9" t="s">
        <v>35</v>
      </c>
      <c r="H80" s="9" t="s">
        <v>36</v>
      </c>
      <c r="I80" s="9" t="s">
        <v>290</v>
      </c>
      <c r="J80" s="6">
        <v>2130</v>
      </c>
      <c r="K80" s="7">
        <v>45</v>
      </c>
      <c r="L80" s="7" cm="1">
        <f t="array" ref="L80">K80*J80</f>
        <v>95850</v>
      </c>
      <c r="M80" s="9" t="s">
        <v>102</v>
      </c>
      <c r="N80" s="9" t="s">
        <v>122</v>
      </c>
      <c r="O80" s="9" t="s">
        <v>171</v>
      </c>
      <c r="P80" s="9" t="s">
        <v>228</v>
      </c>
      <c r="Q80" s="9" t="s">
        <v>104</v>
      </c>
      <c r="R80" s="9" t="s">
        <v>229</v>
      </c>
      <c r="S80" s="9" t="s">
        <v>265</v>
      </c>
      <c r="T80" s="9" t="s">
        <v>45</v>
      </c>
      <c r="U80" s="9" t="s">
        <v>205</v>
      </c>
      <c r="V80" s="9" t="s">
        <v>57</v>
      </c>
      <c r="W80" s="9" t="s">
        <v>156</v>
      </c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>
        <v>2</v>
      </c>
      <c r="AR80" s="13">
        <v>7</v>
      </c>
      <c r="AS80" s="13"/>
      <c r="AT80" s="13"/>
      <c r="AU80" s="13">
        <v>2121</v>
      </c>
      <c r="AV80" s="13"/>
      <c r="AW80" s="13"/>
      <c r="AX80" s="13"/>
      <c r="AY80" s="13"/>
      <c r="AZ80" s="13"/>
      <c r="BA80" s="13"/>
      <c r="BB80" s="13"/>
      <c r="BC80" s="13"/>
      <c r="BD80" s="13"/>
      <c r="BE80" s="13">
        <v>2130</v>
      </c>
    </row>
    <row r="81" spans="1:57" ht="60" customHeight="1">
      <c r="A81" s="11" t="s">
        <v>31</v>
      </c>
      <c r="B81" s="11" t="s">
        <v>291</v>
      </c>
      <c r="C81" s="2"/>
      <c r="D81" s="11" t="s">
        <v>283</v>
      </c>
      <c r="E81" s="12">
        <v>625</v>
      </c>
      <c r="F81" s="11" t="s">
        <v>34</v>
      </c>
      <c r="G81" s="11" t="s">
        <v>35</v>
      </c>
      <c r="H81" s="11" t="s">
        <v>36</v>
      </c>
      <c r="I81" s="11" t="s">
        <v>292</v>
      </c>
      <c r="J81" s="3">
        <v>2128</v>
      </c>
      <c r="K81" s="4">
        <v>70</v>
      </c>
      <c r="L81" s="4" cm="1">
        <f t="array" ref="L81">K81*J81</f>
        <v>148960</v>
      </c>
      <c r="M81" s="11" t="s">
        <v>102</v>
      </c>
      <c r="N81" s="11" t="s">
        <v>53</v>
      </c>
      <c r="O81" s="11" t="s">
        <v>54</v>
      </c>
      <c r="P81" s="11" t="s">
        <v>103</v>
      </c>
      <c r="Q81" s="11" t="s">
        <v>172</v>
      </c>
      <c r="R81" s="11" t="s">
        <v>173</v>
      </c>
      <c r="S81" s="11" t="s">
        <v>293</v>
      </c>
      <c r="T81" s="11" t="s">
        <v>69</v>
      </c>
      <c r="U81" s="11" t="s">
        <v>46</v>
      </c>
      <c r="V81" s="11" t="s">
        <v>47</v>
      </c>
      <c r="W81" s="11" t="s">
        <v>48</v>
      </c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>
        <v>784</v>
      </c>
      <c r="AX81" s="8"/>
      <c r="AY81" s="8"/>
      <c r="AZ81" s="8"/>
      <c r="BA81" s="8">
        <v>1</v>
      </c>
      <c r="BB81" s="8"/>
      <c r="BC81" s="8"/>
      <c r="BD81" s="8">
        <v>1343</v>
      </c>
      <c r="BE81" s="8">
        <v>2128</v>
      </c>
    </row>
    <row r="82" spans="1:57" ht="60" customHeight="1">
      <c r="A82" s="9" t="s">
        <v>60</v>
      </c>
      <c r="B82" s="9" t="s">
        <v>294</v>
      </c>
      <c r="C82" s="5"/>
      <c r="D82" s="9" t="s">
        <v>295</v>
      </c>
      <c r="E82" s="10">
        <v>648</v>
      </c>
      <c r="F82" s="9" t="s">
        <v>79</v>
      </c>
      <c r="G82" s="9" t="s">
        <v>35</v>
      </c>
      <c r="H82" s="9" t="s">
        <v>36</v>
      </c>
      <c r="I82" s="9" t="s">
        <v>296</v>
      </c>
      <c r="J82" s="6">
        <v>1821</v>
      </c>
      <c r="K82" s="7">
        <v>70</v>
      </c>
      <c r="L82" s="7" cm="1">
        <f t="array" ref="L82">K82*J82</f>
        <v>127470</v>
      </c>
      <c r="M82" s="9" t="s">
        <v>64</v>
      </c>
      <c r="N82" s="9" t="s">
        <v>82</v>
      </c>
      <c r="O82" s="9" t="s">
        <v>83</v>
      </c>
      <c r="P82" s="9" t="s">
        <v>297</v>
      </c>
      <c r="Q82" s="9" t="s">
        <v>298</v>
      </c>
      <c r="R82" s="9" t="s">
        <v>299</v>
      </c>
      <c r="S82" s="9" t="s">
        <v>300</v>
      </c>
      <c r="T82" s="9" t="s">
        <v>69</v>
      </c>
      <c r="U82" s="9" t="s">
        <v>46</v>
      </c>
      <c r="V82" s="9" t="s">
        <v>47</v>
      </c>
      <c r="W82" s="9" t="s">
        <v>48</v>
      </c>
      <c r="X82" s="13"/>
      <c r="Y82" s="13"/>
      <c r="Z82" s="13">
        <v>108</v>
      </c>
      <c r="AA82" s="13"/>
      <c r="AB82" s="13"/>
      <c r="AC82" s="13"/>
      <c r="AD82" s="13"/>
      <c r="AE82" s="13"/>
      <c r="AF82" s="13">
        <v>222</v>
      </c>
      <c r="AG82" s="13"/>
      <c r="AH82" s="13"/>
      <c r="AI82" s="13"/>
      <c r="AJ82" s="13"/>
      <c r="AK82" s="13">
        <v>835</v>
      </c>
      <c r="AL82" s="13"/>
      <c r="AM82" s="13">
        <v>656</v>
      </c>
      <c r="AN82" s="13"/>
      <c r="AO82" s="13"/>
      <c r="AP82" s="13"/>
      <c r="AQ82" s="13"/>
      <c r="AR82" s="13"/>
      <c r="AS82" s="13"/>
      <c r="AT82" s="13"/>
      <c r="AU82" s="13"/>
      <c r="AV82" s="13"/>
      <c r="AW82" s="13"/>
      <c r="AX82" s="13"/>
      <c r="AY82" s="13"/>
      <c r="AZ82" s="13"/>
      <c r="BA82" s="13"/>
      <c r="BB82" s="13"/>
      <c r="BC82" s="13"/>
      <c r="BD82" s="13"/>
      <c r="BE82" s="13">
        <v>1821</v>
      </c>
    </row>
    <row r="83" spans="1:57" ht="60" customHeight="1">
      <c r="A83" s="11" t="s">
        <v>106</v>
      </c>
      <c r="B83" s="11" t="s">
        <v>301</v>
      </c>
      <c r="C83" s="2"/>
      <c r="D83" s="11" t="s">
        <v>302</v>
      </c>
      <c r="E83" s="12">
        <v>648</v>
      </c>
      <c r="F83" s="11" t="s">
        <v>34</v>
      </c>
      <c r="G83" s="11" t="s">
        <v>35</v>
      </c>
      <c r="H83" s="11" t="s">
        <v>36</v>
      </c>
      <c r="I83" s="11" t="s">
        <v>303</v>
      </c>
      <c r="J83" s="3">
        <v>1663</v>
      </c>
      <c r="K83" s="4">
        <v>85</v>
      </c>
      <c r="L83" s="4" cm="1">
        <f t="array" ref="L83">K83*J83</f>
        <v>141355</v>
      </c>
      <c r="M83" s="11" t="s">
        <v>276</v>
      </c>
      <c r="N83" s="11" t="s">
        <v>39</v>
      </c>
      <c r="O83" s="11" t="s">
        <v>40</v>
      </c>
      <c r="P83" s="11" t="s">
        <v>277</v>
      </c>
      <c r="Q83" s="11" t="s">
        <v>39</v>
      </c>
      <c r="R83" s="11" t="s">
        <v>278</v>
      </c>
      <c r="S83" s="11" t="s">
        <v>304</v>
      </c>
      <c r="T83" s="11" t="s">
        <v>69</v>
      </c>
      <c r="U83" s="11" t="s">
        <v>46</v>
      </c>
      <c r="V83" s="11" t="s">
        <v>47</v>
      </c>
      <c r="W83" s="11" t="s">
        <v>48</v>
      </c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>
        <v>469</v>
      </c>
      <c r="AX83" s="8"/>
      <c r="AY83" s="8"/>
      <c r="AZ83" s="8">
        <v>5</v>
      </c>
      <c r="BA83" s="8">
        <v>60</v>
      </c>
      <c r="BB83" s="8">
        <v>30</v>
      </c>
      <c r="BC83" s="8">
        <v>72</v>
      </c>
      <c r="BD83" s="8">
        <v>1027</v>
      </c>
      <c r="BE83" s="8">
        <v>1663</v>
      </c>
    </row>
    <row r="84" spans="1:57" ht="60" customHeight="1">
      <c r="A84" s="9" t="s">
        <v>31</v>
      </c>
      <c r="B84" s="9" t="s">
        <v>305</v>
      </c>
      <c r="C84" s="5"/>
      <c r="D84" s="9" t="s">
        <v>306</v>
      </c>
      <c r="E84" s="10">
        <v>625</v>
      </c>
      <c r="F84" s="9" t="s">
        <v>34</v>
      </c>
      <c r="G84" s="9" t="s">
        <v>35</v>
      </c>
      <c r="H84" s="9" t="s">
        <v>36</v>
      </c>
      <c r="I84" s="9" t="s">
        <v>307</v>
      </c>
      <c r="J84" s="6">
        <v>1639</v>
      </c>
      <c r="K84" s="7">
        <v>60</v>
      </c>
      <c r="L84" s="7" cm="1">
        <f t="array" ref="L84">K84*J84</f>
        <v>98340</v>
      </c>
      <c r="M84" s="9" t="s">
        <v>102</v>
      </c>
      <c r="N84" s="9" t="s">
        <v>53</v>
      </c>
      <c r="O84" s="9" t="s">
        <v>73</v>
      </c>
      <c r="P84" s="9" t="s">
        <v>103</v>
      </c>
      <c r="Q84" s="9" t="s">
        <v>146</v>
      </c>
      <c r="R84" s="9" t="s">
        <v>147</v>
      </c>
      <c r="S84" s="9" t="s">
        <v>308</v>
      </c>
      <c r="T84" s="9" t="s">
        <v>69</v>
      </c>
      <c r="U84" s="9" t="s">
        <v>46</v>
      </c>
      <c r="V84" s="9" t="s">
        <v>47</v>
      </c>
      <c r="W84" s="9" t="s">
        <v>48</v>
      </c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>
        <v>1531</v>
      </c>
      <c r="AX84" s="13"/>
      <c r="AY84" s="13"/>
      <c r="AZ84" s="13">
        <v>36</v>
      </c>
      <c r="BA84" s="13">
        <v>23</v>
      </c>
      <c r="BB84" s="13">
        <v>10</v>
      </c>
      <c r="BC84" s="13">
        <v>38</v>
      </c>
      <c r="BD84" s="13">
        <v>1</v>
      </c>
      <c r="BE84" s="13">
        <v>1639</v>
      </c>
    </row>
    <row r="85" spans="1:57" ht="60" customHeight="1">
      <c r="A85" s="11" t="s">
        <v>31</v>
      </c>
      <c r="B85" s="11" t="s">
        <v>309</v>
      </c>
      <c r="C85" s="2"/>
      <c r="D85" s="11" t="s">
        <v>310</v>
      </c>
      <c r="E85" s="12">
        <v>625</v>
      </c>
      <c r="F85" s="11" t="s">
        <v>34</v>
      </c>
      <c r="G85" s="11" t="s">
        <v>35</v>
      </c>
      <c r="H85" s="11" t="s">
        <v>36</v>
      </c>
      <c r="I85" s="11" t="s">
        <v>311</v>
      </c>
      <c r="J85" s="3">
        <v>1223</v>
      </c>
      <c r="K85" s="4">
        <v>65</v>
      </c>
      <c r="L85" s="4" cm="1">
        <f t="array" ref="L85">K85*J85</f>
        <v>79495</v>
      </c>
      <c r="M85" s="11" t="s">
        <v>102</v>
      </c>
      <c r="N85" s="11" t="s">
        <v>53</v>
      </c>
      <c r="O85" s="11" t="s">
        <v>54</v>
      </c>
      <c r="P85" s="11" t="s">
        <v>103</v>
      </c>
      <c r="Q85" s="11" t="s">
        <v>117</v>
      </c>
      <c r="R85" s="11" t="s">
        <v>117</v>
      </c>
      <c r="S85" s="11" t="s">
        <v>312</v>
      </c>
      <c r="T85" s="11" t="s">
        <v>69</v>
      </c>
      <c r="U85" s="11" t="s">
        <v>46</v>
      </c>
      <c r="V85" s="11" t="s">
        <v>47</v>
      </c>
      <c r="W85" s="11" t="s">
        <v>48</v>
      </c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>
        <v>600</v>
      </c>
      <c r="AX85" s="8"/>
      <c r="AY85" s="8"/>
      <c r="AZ85" s="8"/>
      <c r="BA85" s="8"/>
      <c r="BB85" s="8"/>
      <c r="BC85" s="8">
        <v>23</v>
      </c>
      <c r="BD85" s="8">
        <v>600</v>
      </c>
      <c r="BE85" s="8">
        <v>1223</v>
      </c>
    </row>
    <row r="86" spans="1:57" ht="60" customHeight="1">
      <c r="A86" s="9" t="s">
        <v>31</v>
      </c>
      <c r="B86" s="9" t="s">
        <v>255</v>
      </c>
      <c r="C86" s="5"/>
      <c r="D86" s="9" t="s">
        <v>256</v>
      </c>
      <c r="E86" s="10">
        <v>625</v>
      </c>
      <c r="F86" s="9" t="s">
        <v>79</v>
      </c>
      <c r="G86" s="9" t="s">
        <v>35</v>
      </c>
      <c r="H86" s="9" t="s">
        <v>36</v>
      </c>
      <c r="I86" s="9" t="s">
        <v>313</v>
      </c>
      <c r="J86" s="6">
        <v>688</v>
      </c>
      <c r="K86" s="7">
        <v>60</v>
      </c>
      <c r="L86" s="7" cm="1">
        <f t="array" ref="L86">K86*J86</f>
        <v>41280</v>
      </c>
      <c r="M86" s="9" t="s">
        <v>81</v>
      </c>
      <c r="N86" s="9" t="s">
        <v>82</v>
      </c>
      <c r="O86" s="9" t="s">
        <v>83</v>
      </c>
      <c r="P86" s="9" t="s">
        <v>84</v>
      </c>
      <c r="Q86" s="9" t="s">
        <v>85</v>
      </c>
      <c r="R86" s="9" t="s">
        <v>86</v>
      </c>
      <c r="S86" s="9" t="s">
        <v>258</v>
      </c>
      <c r="T86" s="9" t="s">
        <v>69</v>
      </c>
      <c r="U86" s="9" t="s">
        <v>46</v>
      </c>
      <c r="V86" s="9" t="s">
        <v>47</v>
      </c>
      <c r="W86" s="9" t="s">
        <v>48</v>
      </c>
      <c r="X86" s="13"/>
      <c r="Y86" s="13"/>
      <c r="Z86" s="13"/>
      <c r="AA86" s="13"/>
      <c r="AB86" s="13"/>
      <c r="AC86" s="13"/>
      <c r="AD86" s="13"/>
      <c r="AE86" s="13">
        <v>514</v>
      </c>
      <c r="AF86" s="13">
        <v>153</v>
      </c>
      <c r="AG86" s="13"/>
      <c r="AH86" s="13"/>
      <c r="AI86" s="13">
        <v>21</v>
      </c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  <c r="AY86" s="13"/>
      <c r="AZ86" s="13"/>
      <c r="BA86" s="13"/>
      <c r="BB86" s="13"/>
      <c r="BC86" s="13"/>
      <c r="BD86" s="13"/>
      <c r="BE86" s="13">
        <v>688</v>
      </c>
    </row>
    <row r="87" spans="1:57" ht="12.75" customHeight="1">
      <c r="A87" s="2"/>
      <c r="B87" s="2"/>
      <c r="C87" s="2"/>
      <c r="D87" s="2"/>
      <c r="E87" s="2"/>
      <c r="F87" s="2"/>
      <c r="G87" s="2"/>
      <c r="H87" s="2"/>
      <c r="I87" s="2"/>
      <c r="J87" s="3"/>
      <c r="K87" s="4"/>
      <c r="L87" s="4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</row>
    <row r="88" spans="1:57" ht="12.75" customHeight="1">
      <c r="A88" s="5"/>
      <c r="B88" s="5"/>
      <c r="C88" s="5"/>
      <c r="D88" s="5"/>
      <c r="E88" s="5"/>
      <c r="F88" s="5"/>
      <c r="G88" s="5"/>
      <c r="H88" s="5"/>
      <c r="I88" s="5"/>
      <c r="J88" s="6"/>
      <c r="K88" s="7"/>
      <c r="L88" s="7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</row>
    <row r="89" spans="1:57" ht="12.75" customHeight="1">
      <c r="A89" s="2"/>
      <c r="B89" s="2"/>
      <c r="C89" s="2"/>
      <c r="D89" s="2"/>
      <c r="E89" s="2"/>
      <c r="F89" s="2"/>
      <c r="G89" s="2"/>
      <c r="H89" s="2"/>
      <c r="I89" s="2"/>
      <c r="J89" s="3"/>
      <c r="K89" s="4"/>
      <c r="L89" s="4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</row>
    <row r="90" spans="1:57" ht="12.75" customHeight="1">
      <c r="A90" s="5"/>
      <c r="B90" s="5"/>
      <c r="C90" s="5"/>
      <c r="D90" s="5"/>
      <c r="E90" s="5"/>
      <c r="F90" s="5"/>
      <c r="G90" s="5"/>
      <c r="H90" s="5"/>
      <c r="I90" s="5"/>
      <c r="J90" s="6"/>
      <c r="K90" s="7"/>
      <c r="L90" s="7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</row>
    <row r="91" spans="1:57" ht="12.75" customHeight="1">
      <c r="A91" s="2"/>
      <c r="B91" s="2"/>
      <c r="C91" s="2"/>
      <c r="D91" s="2"/>
      <c r="E91" s="2"/>
      <c r="F91" s="2"/>
      <c r="G91" s="2"/>
      <c r="H91" s="2"/>
      <c r="I91" s="2"/>
      <c r="J91" s="3"/>
      <c r="K91" s="4"/>
      <c r="L91" s="4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</row>
    <row r="92" spans="1:57" ht="12.75" customHeight="1">
      <c r="A92" s="5"/>
      <c r="B92" s="5"/>
      <c r="C92" s="5"/>
      <c r="D92" s="5"/>
      <c r="E92" s="5"/>
      <c r="F92" s="5"/>
      <c r="G92" s="5"/>
      <c r="H92" s="5"/>
      <c r="I92" s="5"/>
      <c r="J92" s="6"/>
      <c r="K92" s="7"/>
      <c r="L92" s="7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</row>
    <row r="93" spans="1:57" ht="12.75" customHeight="1">
      <c r="A93" s="2"/>
      <c r="B93" s="2"/>
      <c r="C93" s="2"/>
      <c r="D93" s="2"/>
      <c r="E93" s="2"/>
      <c r="F93" s="2"/>
      <c r="G93" s="2"/>
      <c r="H93" s="2"/>
      <c r="I93" s="2"/>
      <c r="J93" s="3"/>
      <c r="K93" s="4"/>
      <c r="L93" s="4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</row>
    <row r="94" spans="1:57" ht="12.75" customHeight="1">
      <c r="A94" s="5"/>
      <c r="B94" s="5"/>
      <c r="C94" s="5"/>
      <c r="D94" s="5"/>
      <c r="E94" s="5"/>
      <c r="F94" s="5"/>
      <c r="G94" s="5"/>
      <c r="H94" s="5"/>
      <c r="I94" s="5"/>
      <c r="J94" s="6"/>
      <c r="K94" s="7"/>
      <c r="L94" s="7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</row>
    <row r="95" spans="1:57" ht="12.75" customHeight="1">
      <c r="A95" s="2"/>
      <c r="B95" s="2"/>
      <c r="C95" s="2"/>
      <c r="D95" s="2"/>
      <c r="E95" s="2"/>
      <c r="F95" s="2"/>
      <c r="G95" s="2"/>
      <c r="H95" s="2"/>
      <c r="I95" s="2"/>
      <c r="J95" s="3"/>
      <c r="K95" s="4"/>
      <c r="L95" s="4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</row>
    <row r="96" spans="1:57" ht="12.75" customHeight="1">
      <c r="A96" s="5"/>
      <c r="B96" s="5"/>
      <c r="C96" s="5"/>
      <c r="D96" s="5"/>
      <c r="E96" s="5"/>
      <c r="F96" s="5"/>
      <c r="G96" s="5"/>
      <c r="H96" s="5"/>
      <c r="I96" s="5"/>
      <c r="J96" s="6"/>
      <c r="K96" s="7"/>
      <c r="L96" s="7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</row>
    <row r="97" spans="1:57" ht="12.75" customHeight="1">
      <c r="A97" s="2"/>
      <c r="B97" s="2"/>
      <c r="C97" s="2"/>
      <c r="D97" s="2"/>
      <c r="E97" s="2"/>
      <c r="F97" s="2"/>
      <c r="G97" s="2"/>
      <c r="H97" s="2"/>
      <c r="I97" s="2"/>
      <c r="J97" s="3"/>
      <c r="K97" s="4"/>
      <c r="L97" s="4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</row>
    <row r="98" spans="1:57" ht="12.75" customHeight="1">
      <c r="A98" s="5"/>
      <c r="B98" s="5"/>
      <c r="C98" s="5"/>
      <c r="D98" s="5"/>
      <c r="E98" s="5"/>
      <c r="F98" s="5"/>
      <c r="G98" s="5"/>
      <c r="H98" s="5"/>
      <c r="I98" s="5"/>
      <c r="J98" s="6"/>
      <c r="K98" s="7"/>
      <c r="L98" s="7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</row>
    <row r="99" spans="1:57" ht="12.75" customHeight="1">
      <c r="A99" s="2"/>
      <c r="B99" s="2"/>
      <c r="C99" s="2"/>
      <c r="D99" s="2"/>
      <c r="E99" s="2"/>
      <c r="F99" s="2"/>
      <c r="G99" s="2"/>
      <c r="H99" s="2"/>
      <c r="I99" s="2"/>
      <c r="J99" s="3"/>
      <c r="K99" s="4"/>
      <c r="L99" s="4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</row>
    <row r="100" spans="1:57" ht="12.75" customHeight="1">
      <c r="A100" s="5"/>
      <c r="B100" s="5"/>
      <c r="C100" s="5"/>
      <c r="D100" s="5"/>
      <c r="E100" s="5"/>
      <c r="F100" s="5"/>
      <c r="G100" s="5"/>
      <c r="H100" s="5"/>
      <c r="I100" s="5"/>
      <c r="J100" s="6"/>
      <c r="K100" s="7"/>
      <c r="L100" s="7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</row>
    <row r="101" spans="1:57" ht="12.75" customHeight="1">
      <c r="A101" s="2"/>
      <c r="B101" s="2"/>
      <c r="C101" s="2"/>
      <c r="D101" s="2"/>
      <c r="E101" s="2"/>
      <c r="F101" s="2"/>
      <c r="G101" s="2"/>
      <c r="H101" s="2"/>
      <c r="I101" s="2"/>
      <c r="J101" s="3"/>
      <c r="K101" s="4"/>
      <c r="L101" s="4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</row>
    <row r="102" spans="1:57" ht="12.75" customHeight="1">
      <c r="A102" s="5"/>
      <c r="B102" s="5"/>
      <c r="C102" s="5"/>
      <c r="D102" s="5"/>
      <c r="E102" s="5"/>
      <c r="F102" s="5"/>
      <c r="G102" s="5"/>
      <c r="H102" s="5"/>
      <c r="I102" s="5"/>
      <c r="J102" s="6"/>
      <c r="K102" s="7"/>
      <c r="L102" s="7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</row>
    <row r="103" spans="1:57" ht="12.75" customHeight="1">
      <c r="A103" s="2"/>
      <c r="B103" s="2"/>
      <c r="C103" s="2"/>
      <c r="D103" s="2"/>
      <c r="E103" s="2"/>
      <c r="F103" s="2"/>
      <c r="G103" s="2"/>
      <c r="H103" s="2"/>
      <c r="I103" s="2"/>
      <c r="J103" s="3"/>
      <c r="K103" s="4"/>
      <c r="L103" s="4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</row>
    <row r="104" spans="1:57" ht="12.75" customHeight="1">
      <c r="A104" s="5"/>
      <c r="B104" s="5"/>
      <c r="C104" s="5"/>
      <c r="D104" s="5"/>
      <c r="E104" s="5"/>
      <c r="F104" s="5"/>
      <c r="G104" s="5"/>
      <c r="H104" s="5"/>
      <c r="I104" s="5"/>
      <c r="J104" s="6"/>
      <c r="K104" s="7"/>
      <c r="L104" s="7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</row>
    <row r="105" spans="1:57" ht="12.75" customHeight="1">
      <c r="A105" s="2"/>
      <c r="B105" s="2"/>
      <c r="C105" s="2"/>
      <c r="D105" s="2"/>
      <c r="E105" s="2"/>
      <c r="F105" s="2"/>
      <c r="G105" s="2"/>
      <c r="H105" s="2"/>
      <c r="I105" s="2"/>
      <c r="J105" s="3"/>
      <c r="K105" s="4"/>
      <c r="L105" s="4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</row>
    <row r="106" spans="1:57" ht="12.75" customHeight="1">
      <c r="A106" s="5"/>
      <c r="B106" s="5"/>
      <c r="C106" s="5"/>
      <c r="D106" s="5"/>
      <c r="E106" s="5"/>
      <c r="F106" s="5"/>
      <c r="G106" s="5"/>
      <c r="H106" s="5"/>
      <c r="I106" s="5"/>
      <c r="J106" s="6"/>
      <c r="K106" s="7"/>
      <c r="L106" s="7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</row>
    <row r="107" spans="1:57" ht="12.75" customHeight="1">
      <c r="A107" s="2"/>
      <c r="B107" s="2"/>
      <c r="C107" s="2"/>
      <c r="D107" s="2"/>
      <c r="E107" s="2"/>
      <c r="F107" s="2"/>
      <c r="G107" s="2"/>
      <c r="H107" s="2"/>
      <c r="I107" s="2"/>
      <c r="J107" s="3"/>
      <c r="K107" s="4"/>
      <c r="L107" s="4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</row>
    <row r="108" spans="1:57" ht="12.75" customHeight="1">
      <c r="A108" s="5"/>
      <c r="B108" s="5"/>
      <c r="C108" s="5"/>
      <c r="D108" s="5"/>
      <c r="E108" s="5"/>
      <c r="F108" s="5"/>
      <c r="G108" s="5"/>
      <c r="H108" s="5"/>
      <c r="I108" s="5"/>
      <c r="J108" s="6"/>
      <c r="K108" s="7"/>
      <c r="L108" s="7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</row>
    <row r="109" spans="1:57" ht="12.75" customHeight="1">
      <c r="A109" s="2"/>
      <c r="B109" s="2"/>
      <c r="C109" s="2"/>
      <c r="D109" s="2"/>
      <c r="E109" s="2"/>
      <c r="F109" s="2"/>
      <c r="G109" s="2"/>
      <c r="H109" s="2"/>
      <c r="I109" s="2"/>
      <c r="J109" s="3"/>
      <c r="K109" s="4"/>
      <c r="L109" s="4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</row>
    <row r="110" spans="1:57" ht="12.75" customHeight="1">
      <c r="A110" s="5"/>
      <c r="B110" s="5"/>
      <c r="C110" s="5"/>
      <c r="D110" s="5"/>
      <c r="E110" s="5"/>
      <c r="F110" s="5"/>
      <c r="G110" s="5"/>
      <c r="H110" s="5"/>
      <c r="I110" s="5"/>
      <c r="J110" s="6"/>
      <c r="K110" s="7"/>
      <c r="L110" s="7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</row>
    <row r="111" spans="1:57" ht="12.75" customHeight="1">
      <c r="A111" s="2"/>
      <c r="B111" s="2"/>
      <c r="C111" s="2"/>
      <c r="D111" s="2"/>
      <c r="E111" s="2"/>
      <c r="F111" s="2"/>
      <c r="G111" s="2"/>
      <c r="H111" s="2"/>
      <c r="I111" s="2"/>
      <c r="J111" s="3"/>
      <c r="K111" s="4"/>
      <c r="L111" s="4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</row>
    <row r="112" spans="1:57" ht="12.75" customHeight="1">
      <c r="A112" s="5"/>
      <c r="B112" s="5"/>
      <c r="C112" s="5"/>
      <c r="D112" s="5"/>
      <c r="E112" s="5"/>
      <c r="F112" s="5"/>
      <c r="G112" s="5"/>
      <c r="H112" s="5"/>
      <c r="I112" s="5"/>
      <c r="J112" s="6"/>
      <c r="K112" s="7"/>
      <c r="L112" s="7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</row>
    <row r="113" spans="1:57" ht="12.75" customHeight="1">
      <c r="A113" s="2"/>
      <c r="B113" s="2"/>
      <c r="C113" s="2"/>
      <c r="D113" s="2"/>
      <c r="E113" s="2"/>
      <c r="F113" s="2"/>
      <c r="G113" s="2"/>
      <c r="H113" s="2"/>
      <c r="I113" s="2"/>
      <c r="J113" s="3"/>
      <c r="K113" s="4"/>
      <c r="L113" s="4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</row>
    <row r="114" spans="1:57" ht="12.75" customHeight="1">
      <c r="A114" s="5"/>
      <c r="B114" s="5"/>
      <c r="C114" s="5"/>
      <c r="D114" s="5"/>
      <c r="E114" s="5"/>
      <c r="F114" s="5"/>
      <c r="G114" s="5"/>
      <c r="H114" s="5"/>
      <c r="I114" s="5"/>
      <c r="J114" s="6"/>
      <c r="K114" s="7"/>
      <c r="L114" s="7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</row>
    <row r="115" spans="1:57" ht="12.75" customHeight="1">
      <c r="A115" s="2"/>
      <c r="B115" s="2"/>
      <c r="C115" s="2"/>
      <c r="D115" s="2"/>
      <c r="E115" s="2"/>
      <c r="F115" s="2"/>
      <c r="G115" s="2"/>
      <c r="H115" s="2"/>
      <c r="I115" s="2"/>
      <c r="J115" s="3"/>
      <c r="K115" s="4"/>
      <c r="L115" s="4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</row>
    <row r="116" spans="1:57" ht="12.75" customHeight="1">
      <c r="A116" s="5"/>
      <c r="B116" s="5"/>
      <c r="C116" s="5"/>
      <c r="D116" s="5"/>
      <c r="E116" s="5"/>
      <c r="F116" s="5"/>
      <c r="G116" s="5"/>
      <c r="H116" s="5"/>
      <c r="I116" s="5"/>
      <c r="J116" s="6"/>
      <c r="K116" s="7"/>
      <c r="L116" s="7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</row>
    <row r="117" spans="1:57" ht="12.75" customHeight="1">
      <c r="A117" s="2"/>
      <c r="B117" s="2"/>
      <c r="C117" s="2"/>
      <c r="D117" s="2"/>
      <c r="E117" s="2"/>
      <c r="F117" s="2"/>
      <c r="G117" s="2"/>
      <c r="H117" s="2"/>
      <c r="I117" s="2"/>
      <c r="J117" s="3"/>
      <c r="K117" s="4"/>
      <c r="L117" s="4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</row>
    <row r="118" spans="1:57" ht="12.75" customHeight="1">
      <c r="A118" s="5"/>
      <c r="B118" s="5"/>
      <c r="C118" s="5"/>
      <c r="D118" s="5"/>
      <c r="E118" s="5"/>
      <c r="F118" s="5"/>
      <c r="G118" s="5"/>
      <c r="H118" s="5"/>
      <c r="I118" s="5"/>
      <c r="J118" s="6"/>
      <c r="K118" s="7"/>
      <c r="L118" s="7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</row>
    <row r="119" spans="1:57" ht="12.75" customHeight="1">
      <c r="A119" s="2"/>
      <c r="B119" s="2"/>
      <c r="C119" s="2"/>
      <c r="D119" s="2"/>
      <c r="E119" s="2"/>
      <c r="F119" s="2"/>
      <c r="G119" s="2"/>
      <c r="H119" s="2"/>
      <c r="I119" s="2"/>
      <c r="J119" s="3"/>
      <c r="K119" s="4"/>
      <c r="L119" s="4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</row>
    <row r="120" spans="1:57" ht="12.75" customHeight="1">
      <c r="A120" s="5"/>
      <c r="B120" s="5"/>
      <c r="C120" s="5"/>
      <c r="D120" s="5"/>
      <c r="E120" s="5"/>
      <c r="F120" s="5"/>
      <c r="G120" s="5"/>
      <c r="H120" s="5"/>
      <c r="I120" s="5"/>
      <c r="J120" s="6"/>
      <c r="K120" s="7"/>
      <c r="L120" s="7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</row>
    <row r="121" spans="1:57" ht="12.75" customHeight="1">
      <c r="A121" s="2"/>
      <c r="B121" s="2"/>
      <c r="C121" s="2"/>
      <c r="D121" s="2"/>
      <c r="E121" s="2"/>
      <c r="F121" s="2"/>
      <c r="G121" s="2"/>
      <c r="H121" s="2"/>
      <c r="I121" s="2"/>
      <c r="J121" s="3"/>
      <c r="K121" s="4"/>
      <c r="L121" s="4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</row>
    <row r="122" spans="1:57" ht="12.75" customHeight="1">
      <c r="A122" s="5"/>
      <c r="B122" s="5"/>
      <c r="C122" s="5"/>
      <c r="D122" s="5"/>
      <c r="E122" s="5"/>
      <c r="F122" s="5"/>
      <c r="G122" s="5"/>
      <c r="H122" s="5"/>
      <c r="I122" s="5"/>
      <c r="J122" s="6"/>
      <c r="K122" s="7"/>
      <c r="L122" s="7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</row>
    <row r="123" spans="1:57" ht="12.75" customHeight="1">
      <c r="A123" s="2"/>
      <c r="B123" s="2"/>
      <c r="C123" s="2"/>
      <c r="D123" s="2"/>
      <c r="E123" s="2"/>
      <c r="F123" s="2"/>
      <c r="G123" s="2"/>
      <c r="H123" s="2"/>
      <c r="I123" s="2"/>
      <c r="J123" s="3"/>
      <c r="K123" s="4"/>
      <c r="L123" s="4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</row>
    <row r="124" spans="1:57" ht="12.75" customHeight="1">
      <c r="A124" s="5"/>
      <c r="B124" s="5"/>
      <c r="C124" s="5"/>
      <c r="D124" s="5"/>
      <c r="E124" s="5"/>
      <c r="F124" s="5"/>
      <c r="G124" s="5"/>
      <c r="H124" s="5"/>
      <c r="I124" s="5"/>
      <c r="J124" s="6"/>
      <c r="K124" s="7"/>
      <c r="L124" s="7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</row>
    <row r="125" spans="1:57" ht="12.75" customHeight="1">
      <c r="A125" s="2"/>
      <c r="B125" s="2"/>
      <c r="C125" s="2"/>
      <c r="D125" s="2"/>
      <c r="E125" s="2"/>
      <c r="F125" s="2"/>
      <c r="G125" s="2"/>
      <c r="H125" s="2"/>
      <c r="I125" s="2"/>
      <c r="J125" s="3"/>
      <c r="K125" s="4"/>
      <c r="L125" s="4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</row>
    <row r="126" spans="1:57" ht="12.75" customHeight="1">
      <c r="A126" s="5"/>
      <c r="B126" s="5"/>
      <c r="C126" s="5"/>
      <c r="D126" s="5"/>
      <c r="E126" s="5"/>
      <c r="F126" s="5"/>
      <c r="G126" s="5"/>
      <c r="H126" s="5"/>
      <c r="I126" s="5"/>
      <c r="J126" s="6"/>
      <c r="K126" s="7"/>
      <c r="L126" s="7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</row>
    <row r="127" spans="1:57" ht="12.75" customHeight="1">
      <c r="A127" s="2"/>
      <c r="B127" s="2"/>
      <c r="C127" s="2"/>
      <c r="D127" s="2"/>
      <c r="E127" s="2"/>
      <c r="F127" s="2"/>
      <c r="G127" s="2"/>
      <c r="H127" s="2"/>
      <c r="I127" s="2"/>
      <c r="J127" s="3"/>
      <c r="K127" s="4"/>
      <c r="L127" s="4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</row>
    <row r="128" spans="1:57" ht="12.75" customHeight="1">
      <c r="A128" s="5"/>
      <c r="B128" s="5"/>
      <c r="C128" s="5"/>
      <c r="D128" s="5"/>
      <c r="E128" s="5"/>
      <c r="F128" s="5"/>
      <c r="G128" s="5"/>
      <c r="H128" s="5"/>
      <c r="I128" s="5"/>
      <c r="J128" s="6"/>
      <c r="K128" s="7"/>
      <c r="L128" s="7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</row>
    <row r="129" spans="1:57" ht="12.75" customHeight="1">
      <c r="A129" s="2"/>
      <c r="B129" s="2"/>
      <c r="C129" s="2"/>
      <c r="D129" s="2"/>
      <c r="E129" s="2"/>
      <c r="F129" s="2"/>
      <c r="G129" s="2"/>
      <c r="H129" s="2"/>
      <c r="I129" s="2"/>
      <c r="J129" s="3"/>
      <c r="K129" s="4"/>
      <c r="L129" s="4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</row>
    <row r="130" spans="1:57" ht="12.75" customHeight="1">
      <c r="A130" s="5"/>
      <c r="B130" s="5"/>
      <c r="C130" s="5"/>
      <c r="D130" s="5"/>
      <c r="E130" s="5"/>
      <c r="F130" s="5"/>
      <c r="G130" s="5"/>
      <c r="H130" s="5"/>
      <c r="I130" s="5"/>
      <c r="J130" s="6"/>
      <c r="K130" s="7"/>
      <c r="L130" s="7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</row>
    <row r="131" spans="1:57" ht="12.75" customHeight="1">
      <c r="A131" s="2"/>
      <c r="B131" s="2"/>
      <c r="C131" s="2"/>
      <c r="D131" s="2"/>
      <c r="E131" s="2"/>
      <c r="F131" s="2"/>
      <c r="G131" s="2"/>
      <c r="H131" s="2"/>
      <c r="I131" s="2"/>
      <c r="J131" s="3"/>
      <c r="K131" s="4"/>
      <c r="L131" s="4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</row>
    <row r="132" spans="1:57" ht="12.75" customHeight="1">
      <c r="A132" s="5"/>
      <c r="B132" s="5"/>
      <c r="C132" s="5"/>
      <c r="D132" s="5"/>
      <c r="E132" s="5"/>
      <c r="F132" s="5"/>
      <c r="G132" s="5"/>
      <c r="H132" s="5"/>
      <c r="I132" s="5"/>
      <c r="J132" s="6"/>
      <c r="K132" s="7"/>
      <c r="L132" s="7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</row>
    <row r="133" spans="1:57" ht="12.75" customHeight="1">
      <c r="A133" s="2"/>
      <c r="B133" s="2"/>
      <c r="C133" s="2"/>
      <c r="D133" s="2"/>
      <c r="E133" s="2"/>
      <c r="F133" s="2"/>
      <c r="G133" s="2"/>
      <c r="H133" s="2"/>
      <c r="I133" s="2"/>
      <c r="J133" s="3"/>
      <c r="K133" s="4"/>
      <c r="L133" s="4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</row>
    <row r="134" spans="1:57" ht="12.75" customHeight="1">
      <c r="A134" s="5"/>
      <c r="B134" s="5"/>
      <c r="C134" s="5"/>
      <c r="D134" s="5"/>
      <c r="E134" s="5"/>
      <c r="F134" s="5"/>
      <c r="G134" s="5"/>
      <c r="H134" s="5"/>
      <c r="I134" s="5"/>
      <c r="J134" s="6"/>
      <c r="K134" s="7"/>
      <c r="L134" s="7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</row>
    <row r="135" spans="1:57" ht="12.75" customHeight="1">
      <c r="A135" s="2"/>
      <c r="B135" s="2"/>
      <c r="C135" s="2"/>
      <c r="D135" s="2"/>
      <c r="E135" s="2"/>
      <c r="F135" s="2"/>
      <c r="G135" s="2"/>
      <c r="H135" s="2"/>
      <c r="I135" s="2"/>
      <c r="J135" s="3"/>
      <c r="K135" s="4"/>
      <c r="L135" s="4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</row>
    <row r="136" spans="1:57" ht="12.75" customHeight="1">
      <c r="A136" s="5"/>
      <c r="B136" s="5"/>
      <c r="C136" s="5"/>
      <c r="D136" s="5"/>
      <c r="E136" s="5"/>
      <c r="F136" s="5"/>
      <c r="G136" s="5"/>
      <c r="H136" s="5"/>
      <c r="I136" s="5"/>
      <c r="J136" s="6"/>
      <c r="K136" s="7"/>
      <c r="L136" s="7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</row>
    <row r="137" spans="1:57" ht="12.75" customHeight="1">
      <c r="A137" s="2"/>
      <c r="B137" s="2"/>
      <c r="C137" s="2"/>
      <c r="D137" s="2"/>
      <c r="E137" s="2"/>
      <c r="F137" s="2"/>
      <c r="G137" s="2"/>
      <c r="H137" s="2"/>
      <c r="I137" s="2"/>
      <c r="J137" s="3"/>
      <c r="K137" s="4"/>
      <c r="L137" s="4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</row>
    <row r="138" spans="1:57" ht="12.75" customHeight="1">
      <c r="A138" s="5"/>
      <c r="B138" s="5"/>
      <c r="C138" s="5"/>
      <c r="D138" s="5"/>
      <c r="E138" s="5"/>
      <c r="F138" s="5"/>
      <c r="G138" s="5"/>
      <c r="H138" s="5"/>
      <c r="I138" s="5"/>
      <c r="J138" s="6"/>
      <c r="K138" s="7"/>
      <c r="L138" s="7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</row>
    <row r="139" spans="1:57" ht="12.75" customHeight="1">
      <c r="A139" s="2"/>
      <c r="B139" s="2"/>
      <c r="C139" s="2"/>
      <c r="D139" s="2"/>
      <c r="E139" s="2"/>
      <c r="F139" s="2"/>
      <c r="G139" s="2"/>
      <c r="H139" s="2"/>
      <c r="I139" s="2"/>
      <c r="J139" s="3"/>
      <c r="K139" s="4"/>
      <c r="L139" s="4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</row>
    <row r="140" spans="1:57" ht="12.75" customHeight="1">
      <c r="A140" s="5"/>
      <c r="B140" s="5"/>
      <c r="C140" s="5"/>
      <c r="D140" s="5"/>
      <c r="E140" s="5"/>
      <c r="F140" s="5"/>
      <c r="G140" s="5"/>
      <c r="H140" s="5"/>
      <c r="I140" s="5"/>
      <c r="J140" s="6"/>
      <c r="K140" s="7"/>
      <c r="L140" s="7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</row>
    <row r="141" spans="1:57" ht="12.75" customHeight="1">
      <c r="A141" s="2"/>
      <c r="B141" s="2"/>
      <c r="C141" s="2"/>
      <c r="D141" s="2"/>
      <c r="E141" s="2"/>
      <c r="F141" s="2"/>
      <c r="G141" s="2"/>
      <c r="H141" s="2"/>
      <c r="I141" s="2"/>
      <c r="J141" s="3"/>
      <c r="K141" s="4"/>
      <c r="L141" s="4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</row>
    <row r="142" spans="1:57" ht="12.75" customHeight="1">
      <c r="A142" s="5"/>
      <c r="B142" s="5"/>
      <c r="C142" s="5"/>
      <c r="D142" s="5"/>
      <c r="E142" s="5"/>
      <c r="F142" s="5"/>
      <c r="G142" s="5"/>
      <c r="H142" s="5"/>
      <c r="I142" s="5"/>
      <c r="J142" s="6"/>
      <c r="K142" s="7"/>
      <c r="L142" s="7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</row>
    <row r="143" spans="1:57" ht="12.75" customHeight="1">
      <c r="A143" s="2"/>
      <c r="B143" s="2"/>
      <c r="C143" s="2"/>
      <c r="D143" s="2"/>
      <c r="E143" s="2"/>
      <c r="F143" s="2"/>
      <c r="G143" s="2"/>
      <c r="H143" s="2"/>
      <c r="I143" s="2"/>
      <c r="J143" s="3"/>
      <c r="K143" s="4"/>
      <c r="L143" s="4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</row>
    <row r="144" spans="1:57" ht="12.75" customHeight="1">
      <c r="A144" s="5"/>
      <c r="B144" s="5"/>
      <c r="C144" s="5"/>
      <c r="D144" s="5"/>
      <c r="E144" s="5"/>
      <c r="F144" s="5"/>
      <c r="G144" s="5"/>
      <c r="H144" s="5"/>
      <c r="I144" s="5"/>
      <c r="J144" s="6"/>
      <c r="K144" s="7"/>
      <c r="L144" s="7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</row>
    <row r="145" spans="1:57" ht="12.75" customHeight="1">
      <c r="A145" s="2"/>
      <c r="B145" s="2"/>
      <c r="C145" s="2"/>
      <c r="D145" s="2"/>
      <c r="E145" s="2"/>
      <c r="F145" s="2"/>
      <c r="G145" s="2"/>
      <c r="H145" s="2"/>
      <c r="I145" s="2"/>
      <c r="J145" s="3"/>
      <c r="K145" s="4"/>
      <c r="L145" s="4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</row>
    <row r="146" spans="1:57" ht="12.75" customHeight="1">
      <c r="A146" s="5"/>
      <c r="B146" s="5"/>
      <c r="C146" s="5"/>
      <c r="D146" s="5"/>
      <c r="E146" s="5"/>
      <c r="F146" s="5"/>
      <c r="G146" s="5"/>
      <c r="H146" s="5"/>
      <c r="I146" s="5"/>
      <c r="J146" s="6"/>
      <c r="K146" s="7"/>
      <c r="L146" s="7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</row>
    <row r="147" spans="1:57" ht="12.75" customHeight="1">
      <c r="A147" s="2"/>
      <c r="B147" s="2"/>
      <c r="C147" s="2"/>
      <c r="D147" s="2"/>
      <c r="E147" s="2"/>
      <c r="F147" s="2"/>
      <c r="G147" s="2"/>
      <c r="H147" s="2"/>
      <c r="I147" s="2"/>
      <c r="J147" s="3"/>
      <c r="K147" s="4"/>
      <c r="L147" s="4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</row>
    <row r="148" spans="1:57" ht="12.75" customHeight="1">
      <c r="A148" s="5"/>
      <c r="B148" s="5"/>
      <c r="C148" s="5"/>
      <c r="D148" s="5"/>
      <c r="E148" s="5"/>
      <c r="F148" s="5"/>
      <c r="G148" s="5"/>
      <c r="H148" s="5"/>
      <c r="I148" s="5"/>
      <c r="J148" s="6"/>
      <c r="K148" s="7"/>
      <c r="L148" s="7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</row>
    <row r="149" spans="1:57" ht="12.75" customHeight="1">
      <c r="A149" s="2"/>
      <c r="B149" s="2"/>
      <c r="C149" s="2"/>
      <c r="D149" s="2"/>
      <c r="E149" s="2"/>
      <c r="F149" s="2"/>
      <c r="G149" s="2"/>
      <c r="H149" s="2"/>
      <c r="I149" s="2"/>
      <c r="J149" s="3"/>
      <c r="K149" s="4"/>
      <c r="L149" s="4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</row>
    <row r="150" spans="1:57" ht="12.75" customHeight="1">
      <c r="A150" s="5"/>
      <c r="B150" s="5"/>
      <c r="C150" s="5"/>
      <c r="D150" s="5"/>
      <c r="E150" s="5"/>
      <c r="F150" s="5"/>
      <c r="G150" s="5"/>
      <c r="H150" s="5"/>
      <c r="I150" s="5"/>
      <c r="J150" s="6"/>
      <c r="K150" s="7"/>
      <c r="L150" s="7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</row>
    <row r="151" spans="1:57" ht="12.75" customHeight="1">
      <c r="A151" s="2"/>
      <c r="B151" s="2"/>
      <c r="C151" s="2"/>
      <c r="D151" s="2"/>
      <c r="E151" s="2"/>
      <c r="F151" s="2"/>
      <c r="G151" s="2"/>
      <c r="H151" s="2"/>
      <c r="I151" s="2"/>
      <c r="J151" s="3"/>
      <c r="K151" s="4"/>
      <c r="L151" s="4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</row>
    <row r="152" spans="1:57" ht="12.75" customHeight="1">
      <c r="A152" s="5"/>
      <c r="B152" s="5"/>
      <c r="C152" s="5"/>
      <c r="D152" s="5"/>
      <c r="E152" s="5"/>
      <c r="F152" s="5"/>
      <c r="G152" s="5"/>
      <c r="H152" s="5"/>
      <c r="I152" s="5"/>
      <c r="J152" s="6"/>
      <c r="K152" s="7"/>
      <c r="L152" s="7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</row>
    <row r="153" spans="1:57" ht="12.75" customHeight="1">
      <c r="A153" s="2"/>
      <c r="B153" s="2"/>
      <c r="C153" s="2"/>
      <c r="D153" s="2"/>
      <c r="E153" s="2"/>
      <c r="F153" s="2"/>
      <c r="G153" s="2"/>
      <c r="H153" s="2"/>
      <c r="I153" s="2"/>
      <c r="J153" s="3"/>
      <c r="K153" s="4"/>
      <c r="L153" s="4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</row>
    <row r="154" spans="1:57" ht="12.75" customHeight="1">
      <c r="A154" s="5"/>
      <c r="B154" s="5"/>
      <c r="C154" s="5"/>
      <c r="D154" s="5"/>
      <c r="E154" s="5"/>
      <c r="F154" s="5"/>
      <c r="G154" s="5"/>
      <c r="H154" s="5"/>
      <c r="I154" s="5"/>
      <c r="J154" s="6"/>
      <c r="K154" s="7"/>
      <c r="L154" s="7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</row>
    <row r="155" spans="1:57" ht="12.75" customHeight="1">
      <c r="A155" s="2"/>
      <c r="B155" s="2"/>
      <c r="C155" s="2"/>
      <c r="D155" s="2"/>
      <c r="E155" s="2"/>
      <c r="F155" s="2"/>
      <c r="G155" s="2"/>
      <c r="H155" s="2"/>
      <c r="I155" s="2"/>
      <c r="J155" s="3"/>
      <c r="K155" s="4"/>
      <c r="L155" s="4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</row>
    <row r="156" spans="1:57" ht="12.75" customHeight="1">
      <c r="A156" s="5"/>
      <c r="B156" s="5"/>
      <c r="C156" s="5"/>
      <c r="D156" s="5"/>
      <c r="E156" s="5"/>
      <c r="F156" s="5"/>
      <c r="G156" s="5"/>
      <c r="H156" s="5"/>
      <c r="I156" s="5"/>
      <c r="J156" s="6"/>
      <c r="K156" s="7"/>
      <c r="L156" s="7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</row>
    <row r="157" spans="1:57" ht="12.75" customHeight="1">
      <c r="A157" s="2"/>
      <c r="B157" s="2"/>
      <c r="C157" s="2"/>
      <c r="D157" s="2"/>
      <c r="E157" s="2"/>
      <c r="F157" s="2"/>
      <c r="G157" s="2"/>
      <c r="H157" s="2"/>
      <c r="I157" s="2"/>
      <c r="J157" s="3"/>
      <c r="K157" s="4"/>
      <c r="L157" s="4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</row>
    <row r="158" spans="1:57" ht="12.75" customHeight="1">
      <c r="A158" s="5"/>
      <c r="B158" s="5"/>
      <c r="C158" s="5"/>
      <c r="D158" s="5"/>
      <c r="E158" s="5"/>
      <c r="F158" s="5"/>
      <c r="G158" s="5"/>
      <c r="H158" s="5"/>
      <c r="I158" s="5"/>
      <c r="J158" s="6"/>
      <c r="K158" s="7"/>
      <c r="L158" s="7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</row>
    <row r="159" spans="1:57" ht="12.75" customHeight="1">
      <c r="A159" s="2"/>
      <c r="B159" s="2"/>
      <c r="C159" s="2"/>
      <c r="D159" s="2"/>
      <c r="E159" s="2"/>
      <c r="F159" s="2"/>
      <c r="G159" s="2"/>
      <c r="H159" s="2"/>
      <c r="I159" s="2"/>
      <c r="J159" s="3"/>
      <c r="K159" s="4"/>
      <c r="L159" s="4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</row>
    <row r="160" spans="1:57" ht="12.75" customHeight="1">
      <c r="A160" s="5"/>
      <c r="B160" s="5"/>
      <c r="C160" s="5"/>
      <c r="D160" s="5"/>
      <c r="E160" s="5"/>
      <c r="F160" s="5"/>
      <c r="G160" s="5"/>
      <c r="H160" s="5"/>
      <c r="I160" s="5"/>
      <c r="J160" s="6"/>
      <c r="K160" s="7"/>
      <c r="L160" s="7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</row>
    <row r="161" spans="1:57" ht="12.75" customHeight="1">
      <c r="A161" s="2"/>
      <c r="B161" s="2"/>
      <c r="C161" s="2"/>
      <c r="D161" s="2"/>
      <c r="E161" s="2"/>
      <c r="F161" s="2"/>
      <c r="G161" s="2"/>
      <c r="H161" s="2"/>
      <c r="I161" s="2"/>
      <c r="J161" s="3"/>
      <c r="K161" s="4"/>
      <c r="L161" s="4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</row>
    <row r="162" spans="1:57" ht="12.75" customHeight="1">
      <c r="A162" s="5"/>
      <c r="B162" s="5"/>
      <c r="C162" s="5"/>
      <c r="D162" s="5"/>
      <c r="E162" s="5"/>
      <c r="F162" s="5"/>
      <c r="G162" s="5"/>
      <c r="H162" s="5"/>
      <c r="I162" s="5"/>
      <c r="J162" s="6"/>
      <c r="K162" s="7"/>
      <c r="L162" s="7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</row>
    <row r="163" spans="1:57" ht="12.75" customHeight="1">
      <c r="A163" s="2"/>
      <c r="B163" s="2"/>
      <c r="C163" s="2"/>
      <c r="D163" s="2"/>
      <c r="E163" s="2"/>
      <c r="F163" s="2"/>
      <c r="G163" s="2"/>
      <c r="H163" s="2"/>
      <c r="I163" s="2"/>
      <c r="J163" s="3"/>
      <c r="K163" s="4"/>
      <c r="L163" s="4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</row>
    <row r="164" spans="1:57" ht="12.75" customHeight="1">
      <c r="A164" s="5"/>
      <c r="B164" s="5"/>
      <c r="C164" s="5"/>
      <c r="D164" s="5"/>
      <c r="E164" s="5"/>
      <c r="F164" s="5"/>
      <c r="G164" s="5"/>
      <c r="H164" s="5"/>
      <c r="I164" s="5"/>
      <c r="J164" s="6"/>
      <c r="K164" s="7"/>
      <c r="L164" s="7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5"/>
      <c r="BB164" s="5"/>
      <c r="BC164" s="5"/>
      <c r="BD164" s="5"/>
      <c r="BE164" s="5"/>
    </row>
    <row r="165" spans="1:57" ht="12.75" customHeight="1">
      <c r="A165" s="2"/>
      <c r="B165" s="2"/>
      <c r="C165" s="2"/>
      <c r="D165" s="2"/>
      <c r="E165" s="2"/>
      <c r="F165" s="2"/>
      <c r="G165" s="2"/>
      <c r="H165" s="2"/>
      <c r="I165" s="2"/>
      <c r="J165" s="3"/>
      <c r="K165" s="4"/>
      <c r="L165" s="4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</row>
    <row r="166" spans="1:57" ht="12.75" customHeight="1">
      <c r="A166" s="5"/>
      <c r="B166" s="5"/>
      <c r="C166" s="5"/>
      <c r="D166" s="5"/>
      <c r="E166" s="5"/>
      <c r="F166" s="5"/>
      <c r="G166" s="5"/>
      <c r="H166" s="5"/>
      <c r="I166" s="5"/>
      <c r="J166" s="6"/>
      <c r="K166" s="7"/>
      <c r="L166" s="7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</row>
    <row r="167" spans="1:57" ht="12.75" customHeight="1">
      <c r="A167" s="2"/>
      <c r="B167" s="2"/>
      <c r="C167" s="2"/>
      <c r="D167" s="2"/>
      <c r="E167" s="2"/>
      <c r="F167" s="2"/>
      <c r="G167" s="2"/>
      <c r="H167" s="2"/>
      <c r="I167" s="2"/>
      <c r="J167" s="3"/>
      <c r="K167" s="4"/>
      <c r="L167" s="4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</row>
    <row r="168" spans="1:57" ht="12.75" customHeight="1">
      <c r="A168" s="5"/>
      <c r="B168" s="5"/>
      <c r="C168" s="5"/>
      <c r="D168" s="5"/>
      <c r="E168" s="5"/>
      <c r="F168" s="5"/>
      <c r="G168" s="5"/>
      <c r="H168" s="5"/>
      <c r="I168" s="5"/>
      <c r="J168" s="6"/>
      <c r="K168" s="7"/>
      <c r="L168" s="7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</row>
    <row r="169" spans="1:57" ht="12.75" customHeight="1">
      <c r="A169" s="2"/>
      <c r="B169" s="2"/>
      <c r="C169" s="2"/>
      <c r="D169" s="2"/>
      <c r="E169" s="2"/>
      <c r="F169" s="2"/>
      <c r="G169" s="2"/>
      <c r="H169" s="2"/>
      <c r="I169" s="2"/>
      <c r="J169" s="3"/>
      <c r="K169" s="4"/>
      <c r="L169" s="4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</row>
    <row r="170" spans="1:57" ht="12.75" customHeight="1">
      <c r="A170" s="5"/>
      <c r="B170" s="5"/>
      <c r="C170" s="5"/>
      <c r="D170" s="5"/>
      <c r="E170" s="5"/>
      <c r="F170" s="5"/>
      <c r="G170" s="5"/>
      <c r="H170" s="5"/>
      <c r="I170" s="5"/>
      <c r="J170" s="6"/>
      <c r="K170" s="7"/>
      <c r="L170" s="7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</row>
    <row r="171" spans="1:57" ht="12.75" customHeight="1">
      <c r="A171" s="2"/>
      <c r="B171" s="2"/>
      <c r="C171" s="2"/>
      <c r="D171" s="2"/>
      <c r="E171" s="2"/>
      <c r="F171" s="2"/>
      <c r="G171" s="2"/>
      <c r="H171" s="2"/>
      <c r="I171" s="2"/>
      <c r="J171" s="3"/>
      <c r="K171" s="4"/>
      <c r="L171" s="4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</row>
    <row r="172" spans="1:57" ht="12.75" customHeight="1">
      <c r="A172" s="5"/>
      <c r="B172" s="5"/>
      <c r="C172" s="5"/>
      <c r="D172" s="5"/>
      <c r="E172" s="5"/>
      <c r="F172" s="5"/>
      <c r="G172" s="5"/>
      <c r="H172" s="5"/>
      <c r="I172" s="5"/>
      <c r="J172" s="6"/>
      <c r="K172" s="7"/>
      <c r="L172" s="7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  <c r="BA172" s="5"/>
      <c r="BB172" s="5"/>
      <c r="BC172" s="5"/>
      <c r="BD172" s="5"/>
      <c r="BE172" s="5"/>
    </row>
    <row r="173" spans="1:57" ht="12.75" customHeight="1">
      <c r="A173" s="2"/>
      <c r="B173" s="2"/>
      <c r="C173" s="2"/>
      <c r="D173" s="2"/>
      <c r="E173" s="2"/>
      <c r="F173" s="2"/>
      <c r="G173" s="2"/>
      <c r="H173" s="2"/>
      <c r="I173" s="2"/>
      <c r="J173" s="3"/>
      <c r="K173" s="4"/>
      <c r="L173" s="4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</row>
    <row r="174" spans="1:57" ht="12.75" customHeight="1">
      <c r="A174" s="5"/>
      <c r="B174" s="5"/>
      <c r="C174" s="5"/>
      <c r="D174" s="5"/>
      <c r="E174" s="5"/>
      <c r="F174" s="5"/>
      <c r="G174" s="5"/>
      <c r="H174" s="5"/>
      <c r="I174" s="5"/>
      <c r="J174" s="6"/>
      <c r="K174" s="7"/>
      <c r="L174" s="7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  <c r="BB174" s="5"/>
      <c r="BC174" s="5"/>
      <c r="BD174" s="5"/>
      <c r="BE174" s="5"/>
    </row>
    <row r="175" spans="1:57" ht="12.75" customHeight="1">
      <c r="A175" s="2"/>
      <c r="B175" s="2"/>
      <c r="C175" s="2"/>
      <c r="D175" s="2"/>
      <c r="E175" s="2"/>
      <c r="F175" s="2"/>
      <c r="G175" s="2"/>
      <c r="H175" s="2"/>
      <c r="I175" s="2"/>
      <c r="J175" s="3"/>
      <c r="K175" s="4"/>
      <c r="L175" s="4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</row>
    <row r="176" spans="1:57" ht="12.75" customHeight="1">
      <c r="A176" s="5"/>
      <c r="B176" s="5"/>
      <c r="C176" s="5"/>
      <c r="D176" s="5"/>
      <c r="E176" s="5"/>
      <c r="F176" s="5"/>
      <c r="G176" s="5"/>
      <c r="H176" s="5"/>
      <c r="I176" s="5"/>
      <c r="J176" s="6"/>
      <c r="K176" s="7"/>
      <c r="L176" s="7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  <c r="BA176" s="5"/>
      <c r="BB176" s="5"/>
      <c r="BC176" s="5"/>
      <c r="BD176" s="5"/>
      <c r="BE176" s="5"/>
    </row>
    <row r="177" spans="1:57" ht="12.75" customHeight="1">
      <c r="A177" s="2"/>
      <c r="B177" s="2"/>
      <c r="C177" s="2"/>
      <c r="D177" s="2"/>
      <c r="E177" s="2"/>
      <c r="F177" s="2"/>
      <c r="G177" s="2"/>
      <c r="H177" s="2"/>
      <c r="I177" s="2"/>
      <c r="J177" s="3"/>
      <c r="K177" s="4"/>
      <c r="L177" s="4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</row>
    <row r="178" spans="1:57" ht="12.75" customHeight="1">
      <c r="A178" s="5"/>
      <c r="B178" s="5"/>
      <c r="C178" s="5"/>
      <c r="D178" s="5"/>
      <c r="E178" s="5"/>
      <c r="F178" s="5"/>
      <c r="G178" s="5"/>
      <c r="H178" s="5"/>
      <c r="I178" s="5"/>
      <c r="J178" s="6"/>
      <c r="K178" s="7"/>
      <c r="L178" s="7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</row>
    <row r="179" spans="1:57" ht="12.75" customHeight="1">
      <c r="A179" s="2"/>
      <c r="B179" s="2"/>
      <c r="C179" s="2"/>
      <c r="D179" s="2"/>
      <c r="E179" s="2"/>
      <c r="F179" s="2"/>
      <c r="G179" s="2"/>
      <c r="H179" s="2"/>
      <c r="I179" s="2"/>
      <c r="J179" s="3"/>
      <c r="K179" s="4"/>
      <c r="L179" s="4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</row>
    <row r="180" spans="1:57" ht="12.75" customHeight="1">
      <c r="A180" s="5"/>
      <c r="B180" s="5"/>
      <c r="C180" s="5"/>
      <c r="D180" s="5"/>
      <c r="E180" s="5"/>
      <c r="F180" s="5"/>
      <c r="G180" s="5"/>
      <c r="H180" s="5"/>
      <c r="I180" s="5"/>
      <c r="J180" s="6"/>
      <c r="K180" s="7"/>
      <c r="L180" s="7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</row>
    <row r="181" spans="1:57" ht="12.75" customHeight="1">
      <c r="A181" s="2"/>
      <c r="B181" s="2"/>
      <c r="C181" s="2"/>
      <c r="D181" s="2"/>
      <c r="E181" s="2"/>
      <c r="F181" s="2"/>
      <c r="G181" s="2"/>
      <c r="H181" s="2"/>
      <c r="I181" s="2"/>
      <c r="J181" s="3"/>
      <c r="K181" s="4"/>
      <c r="L181" s="4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</row>
    <row r="182" spans="1:57" ht="12.75" customHeight="1">
      <c r="A182" s="5"/>
      <c r="B182" s="5"/>
      <c r="C182" s="5"/>
      <c r="D182" s="5"/>
      <c r="E182" s="5"/>
      <c r="F182" s="5"/>
      <c r="G182" s="5"/>
      <c r="H182" s="5"/>
      <c r="I182" s="5"/>
      <c r="J182" s="6"/>
      <c r="K182" s="7"/>
      <c r="L182" s="7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</row>
    <row r="183" spans="1:57" ht="12.75" customHeight="1">
      <c r="A183" s="2"/>
      <c r="B183" s="2"/>
      <c r="C183" s="2"/>
      <c r="D183" s="2"/>
      <c r="E183" s="2"/>
      <c r="F183" s="2"/>
      <c r="G183" s="2"/>
      <c r="H183" s="2"/>
      <c r="I183" s="2"/>
      <c r="J183" s="3"/>
      <c r="K183" s="4"/>
      <c r="L183" s="4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</row>
    <row r="184" spans="1:57" ht="12.75" customHeight="1">
      <c r="A184" s="5"/>
      <c r="B184" s="5"/>
      <c r="C184" s="5"/>
      <c r="D184" s="5"/>
      <c r="E184" s="5"/>
      <c r="F184" s="5"/>
      <c r="G184" s="5"/>
      <c r="H184" s="5"/>
      <c r="I184" s="5"/>
      <c r="J184" s="6"/>
      <c r="K184" s="7"/>
      <c r="L184" s="7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</row>
    <row r="185" spans="1:57" ht="12.75" customHeight="1">
      <c r="A185" s="2"/>
      <c r="B185" s="2"/>
      <c r="C185" s="2"/>
      <c r="D185" s="2"/>
      <c r="E185" s="2"/>
      <c r="F185" s="2"/>
      <c r="G185" s="2"/>
      <c r="H185" s="2"/>
      <c r="I185" s="2"/>
      <c r="J185" s="3"/>
      <c r="K185" s="4"/>
      <c r="L185" s="4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</row>
    <row r="186" spans="1:57" ht="12.75" customHeight="1">
      <c r="A186" s="5"/>
      <c r="B186" s="5"/>
      <c r="C186" s="5"/>
      <c r="D186" s="5"/>
      <c r="E186" s="5"/>
      <c r="F186" s="5"/>
      <c r="G186" s="5"/>
      <c r="H186" s="5"/>
      <c r="I186" s="5"/>
      <c r="J186" s="6"/>
      <c r="K186" s="7"/>
      <c r="L186" s="7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</row>
    <row r="187" spans="1:57" ht="12.75" customHeight="1">
      <c r="A187" s="2"/>
      <c r="B187" s="2"/>
      <c r="C187" s="2"/>
      <c r="D187" s="2"/>
      <c r="E187" s="2"/>
      <c r="F187" s="2"/>
      <c r="G187" s="2"/>
      <c r="H187" s="2"/>
      <c r="I187" s="2"/>
      <c r="J187" s="3"/>
      <c r="K187" s="4"/>
      <c r="L187" s="4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</row>
    <row r="188" spans="1:57" ht="12.75" customHeight="1">
      <c r="A188" s="5"/>
      <c r="B188" s="5"/>
      <c r="C188" s="5"/>
      <c r="D188" s="5"/>
      <c r="E188" s="5"/>
      <c r="F188" s="5"/>
      <c r="G188" s="5"/>
      <c r="H188" s="5"/>
      <c r="I188" s="5"/>
      <c r="J188" s="6"/>
      <c r="K188" s="7"/>
      <c r="L188" s="7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</row>
    <row r="189" spans="1:57" ht="12.75" customHeight="1">
      <c r="A189" s="2"/>
      <c r="B189" s="2"/>
      <c r="C189" s="2"/>
      <c r="D189" s="2"/>
      <c r="E189" s="2"/>
      <c r="F189" s="2"/>
      <c r="G189" s="2"/>
      <c r="H189" s="2"/>
      <c r="I189" s="2"/>
      <c r="J189" s="3"/>
      <c r="K189" s="4"/>
      <c r="L189" s="4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</row>
    <row r="190" spans="1:57" ht="12.75" customHeight="1">
      <c r="A190" s="5"/>
      <c r="B190" s="5"/>
      <c r="C190" s="5"/>
      <c r="D190" s="5"/>
      <c r="E190" s="5"/>
      <c r="F190" s="5"/>
      <c r="G190" s="5"/>
      <c r="H190" s="5"/>
      <c r="I190" s="5"/>
      <c r="J190" s="6"/>
      <c r="K190" s="7"/>
      <c r="L190" s="7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  <c r="BE190" s="5"/>
    </row>
    <row r="191" spans="1:57" ht="12.75" customHeight="1">
      <c r="A191" s="2"/>
      <c r="B191" s="2"/>
      <c r="C191" s="2"/>
      <c r="D191" s="2"/>
      <c r="E191" s="2"/>
      <c r="F191" s="2"/>
      <c r="G191" s="2"/>
      <c r="H191" s="2"/>
      <c r="I191" s="2"/>
      <c r="J191" s="3"/>
      <c r="K191" s="4"/>
      <c r="L191" s="4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</row>
    <row r="192" spans="1:57" ht="12.75" customHeight="1">
      <c r="A192" s="5"/>
      <c r="B192" s="5"/>
      <c r="C192" s="5"/>
      <c r="D192" s="5"/>
      <c r="E192" s="5"/>
      <c r="F192" s="5"/>
      <c r="G192" s="5"/>
      <c r="H192" s="5"/>
      <c r="I192" s="5"/>
      <c r="J192" s="6"/>
      <c r="K192" s="7"/>
      <c r="L192" s="7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/>
      <c r="BB192" s="5"/>
      <c r="BC192" s="5"/>
      <c r="BD192" s="5"/>
      <c r="BE192" s="5"/>
    </row>
    <row r="193" spans="1:57" ht="12.75" customHeight="1">
      <c r="A193" s="2"/>
      <c r="B193" s="2"/>
      <c r="C193" s="2"/>
      <c r="D193" s="2"/>
      <c r="E193" s="2"/>
      <c r="F193" s="2"/>
      <c r="G193" s="2"/>
      <c r="H193" s="2"/>
      <c r="I193" s="2"/>
      <c r="J193" s="3"/>
      <c r="K193" s="4"/>
      <c r="L193" s="4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</row>
    <row r="194" spans="1:57" ht="12.75" customHeight="1">
      <c r="A194" s="5"/>
      <c r="B194" s="5"/>
      <c r="C194" s="5"/>
      <c r="D194" s="5"/>
      <c r="E194" s="5"/>
      <c r="F194" s="5"/>
      <c r="G194" s="5"/>
      <c r="H194" s="5"/>
      <c r="I194" s="5"/>
      <c r="J194" s="6"/>
      <c r="K194" s="7"/>
      <c r="L194" s="7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  <c r="BB194" s="5"/>
      <c r="BC194" s="5"/>
      <c r="BD194" s="5"/>
      <c r="BE194" s="5"/>
    </row>
    <row r="195" spans="1:57" ht="12.75" customHeight="1">
      <c r="A195" s="2"/>
      <c r="B195" s="2"/>
      <c r="C195" s="2"/>
      <c r="D195" s="2"/>
      <c r="E195" s="2"/>
      <c r="F195" s="2"/>
      <c r="G195" s="2"/>
      <c r="H195" s="2"/>
      <c r="I195" s="2"/>
      <c r="J195" s="3"/>
      <c r="K195" s="4"/>
      <c r="L195" s="4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</row>
    <row r="196" spans="1:57" ht="12.75" customHeight="1">
      <c r="A196" s="5"/>
      <c r="B196" s="5"/>
      <c r="C196" s="5"/>
      <c r="D196" s="5"/>
      <c r="E196" s="5"/>
      <c r="F196" s="5"/>
      <c r="G196" s="5"/>
      <c r="H196" s="5"/>
      <c r="I196" s="5"/>
      <c r="J196" s="6"/>
      <c r="K196" s="7"/>
      <c r="L196" s="7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5"/>
      <c r="BB196" s="5"/>
      <c r="BC196" s="5"/>
      <c r="BD196" s="5"/>
      <c r="BE196" s="5"/>
    </row>
    <row r="197" spans="1:57" ht="12.75" customHeight="1">
      <c r="A197" s="2"/>
      <c r="B197" s="2"/>
      <c r="C197" s="2"/>
      <c r="D197" s="2"/>
      <c r="E197" s="2"/>
      <c r="F197" s="2"/>
      <c r="G197" s="2"/>
      <c r="H197" s="2"/>
      <c r="I197" s="2"/>
      <c r="J197" s="3"/>
      <c r="K197" s="4"/>
      <c r="L197" s="4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</row>
    <row r="198" spans="1:57" ht="12.75" customHeight="1">
      <c r="A198" s="5"/>
      <c r="B198" s="5"/>
      <c r="C198" s="5"/>
      <c r="D198" s="5"/>
      <c r="E198" s="5"/>
      <c r="F198" s="5"/>
      <c r="G198" s="5"/>
      <c r="H198" s="5"/>
      <c r="I198" s="5"/>
      <c r="J198" s="6"/>
      <c r="K198" s="7"/>
      <c r="L198" s="7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  <c r="BB198" s="5"/>
      <c r="BC198" s="5"/>
      <c r="BD198" s="5"/>
      <c r="BE198" s="5"/>
    </row>
    <row r="199" spans="1:57" ht="12.75" customHeight="1">
      <c r="A199" s="2"/>
      <c r="B199" s="2"/>
      <c r="C199" s="2"/>
      <c r="D199" s="2"/>
      <c r="E199" s="2"/>
      <c r="F199" s="2"/>
      <c r="G199" s="2"/>
      <c r="H199" s="2"/>
      <c r="I199" s="2"/>
      <c r="J199" s="3"/>
      <c r="K199" s="4"/>
      <c r="L199" s="4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</row>
    <row r="200" spans="1:57" ht="12.75" customHeight="1">
      <c r="A200" s="5"/>
      <c r="B200" s="5"/>
      <c r="C200" s="5"/>
      <c r="D200" s="5"/>
      <c r="E200" s="5"/>
      <c r="F200" s="5"/>
      <c r="G200" s="5"/>
      <c r="H200" s="5"/>
      <c r="I200" s="5"/>
      <c r="J200" s="6"/>
      <c r="K200" s="7"/>
      <c r="L200" s="7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  <c r="BA200" s="5"/>
      <c r="BB200" s="5"/>
      <c r="BC200" s="5"/>
      <c r="BD200" s="5"/>
      <c r="BE200" s="5"/>
    </row>
    <row r="201" spans="1:57" ht="12.75" customHeight="1">
      <c r="A201" s="2"/>
      <c r="B201" s="2"/>
      <c r="C201" s="2"/>
      <c r="D201" s="2"/>
      <c r="E201" s="2"/>
      <c r="F201" s="2"/>
      <c r="G201" s="2"/>
      <c r="H201" s="2"/>
      <c r="I201" s="2"/>
      <c r="J201" s="3"/>
      <c r="K201" s="4"/>
      <c r="L201" s="4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</row>
    <row r="202" spans="1:57" ht="12.75" customHeight="1">
      <c r="A202" s="5"/>
      <c r="B202" s="5"/>
      <c r="C202" s="5"/>
      <c r="D202" s="5"/>
      <c r="E202" s="5"/>
      <c r="F202" s="5"/>
      <c r="G202" s="5"/>
      <c r="H202" s="5"/>
      <c r="I202" s="5"/>
      <c r="J202" s="6"/>
      <c r="K202" s="7"/>
      <c r="L202" s="7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5"/>
      <c r="BB202" s="5"/>
      <c r="BC202" s="5"/>
      <c r="BD202" s="5"/>
      <c r="BE202" s="5"/>
    </row>
    <row r="203" spans="1:57" ht="12.75" customHeight="1">
      <c r="A203" s="2"/>
      <c r="B203" s="2"/>
      <c r="C203" s="2"/>
      <c r="D203" s="2"/>
      <c r="E203" s="2"/>
      <c r="F203" s="2"/>
      <c r="G203" s="2"/>
      <c r="H203" s="2"/>
      <c r="I203" s="2"/>
      <c r="J203" s="3"/>
      <c r="K203" s="4"/>
      <c r="L203" s="4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</row>
    <row r="204" spans="1:57" ht="12.75" customHeight="1">
      <c r="A204" s="5"/>
      <c r="B204" s="5"/>
      <c r="C204" s="5"/>
      <c r="D204" s="5"/>
      <c r="E204" s="5"/>
      <c r="F204" s="5"/>
      <c r="G204" s="5"/>
      <c r="H204" s="5"/>
      <c r="I204" s="5"/>
      <c r="J204" s="6"/>
      <c r="K204" s="7"/>
      <c r="L204" s="7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5"/>
      <c r="BB204" s="5"/>
      <c r="BC204" s="5"/>
      <c r="BD204" s="5"/>
      <c r="BE204" s="5"/>
    </row>
    <row r="205" spans="1:57" ht="12.75" customHeight="1">
      <c r="A205" s="2"/>
      <c r="B205" s="2"/>
      <c r="C205" s="2"/>
      <c r="D205" s="2"/>
      <c r="E205" s="2"/>
      <c r="F205" s="2"/>
      <c r="G205" s="2"/>
      <c r="H205" s="2"/>
      <c r="I205" s="2"/>
      <c r="J205" s="3"/>
      <c r="K205" s="4"/>
      <c r="L205" s="4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</row>
    <row r="206" spans="1:57" ht="12.75" customHeight="1">
      <c r="A206" s="5"/>
      <c r="B206" s="5"/>
      <c r="C206" s="5"/>
      <c r="D206" s="5"/>
      <c r="E206" s="5"/>
      <c r="F206" s="5"/>
      <c r="G206" s="5"/>
      <c r="H206" s="5"/>
      <c r="I206" s="5"/>
      <c r="J206" s="6"/>
      <c r="K206" s="7"/>
      <c r="L206" s="7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  <c r="BA206" s="5"/>
      <c r="BB206" s="5"/>
      <c r="BC206" s="5"/>
      <c r="BD206" s="5"/>
      <c r="BE206" s="5"/>
    </row>
    <row r="207" spans="1:57" ht="12.75" customHeight="1">
      <c r="A207" s="2"/>
      <c r="B207" s="2"/>
      <c r="C207" s="2"/>
      <c r="D207" s="2"/>
      <c r="E207" s="2"/>
      <c r="F207" s="2"/>
      <c r="G207" s="2"/>
      <c r="H207" s="2"/>
      <c r="I207" s="2"/>
      <c r="J207" s="3"/>
      <c r="K207" s="4"/>
      <c r="L207" s="4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</row>
    <row r="208" spans="1:57" ht="12.75" customHeight="1">
      <c r="A208" s="5"/>
      <c r="B208" s="5"/>
      <c r="C208" s="5"/>
      <c r="D208" s="5"/>
      <c r="E208" s="5"/>
      <c r="F208" s="5"/>
      <c r="G208" s="5"/>
      <c r="H208" s="5"/>
      <c r="I208" s="5"/>
      <c r="J208" s="6"/>
      <c r="K208" s="7"/>
      <c r="L208" s="7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  <c r="BB208" s="5"/>
      <c r="BC208" s="5"/>
      <c r="BD208" s="5"/>
      <c r="BE208" s="5"/>
    </row>
    <row r="209" spans="1:57" ht="12.75" customHeight="1">
      <c r="A209" s="2"/>
      <c r="B209" s="2"/>
      <c r="C209" s="2"/>
      <c r="D209" s="2"/>
      <c r="E209" s="2"/>
      <c r="F209" s="2"/>
      <c r="G209" s="2"/>
      <c r="H209" s="2"/>
      <c r="I209" s="2"/>
      <c r="J209" s="3"/>
      <c r="K209" s="4"/>
      <c r="L209" s="4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</row>
    <row r="210" spans="1:57" ht="12.75" customHeight="1">
      <c r="A210" s="5"/>
      <c r="B210" s="5"/>
      <c r="C210" s="5"/>
      <c r="D210" s="5"/>
      <c r="E210" s="5"/>
      <c r="F210" s="5"/>
      <c r="G210" s="5"/>
      <c r="H210" s="5"/>
      <c r="I210" s="5"/>
      <c r="J210" s="6"/>
      <c r="K210" s="7"/>
      <c r="L210" s="7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  <c r="AZ210" s="5"/>
      <c r="BA210" s="5"/>
      <c r="BB210" s="5"/>
      <c r="BC210" s="5"/>
      <c r="BD210" s="5"/>
      <c r="BE210" s="5"/>
    </row>
    <row r="211" spans="1:57" ht="12.75" customHeight="1">
      <c r="A211" s="2"/>
      <c r="B211" s="2"/>
      <c r="C211" s="2"/>
      <c r="D211" s="2"/>
      <c r="E211" s="2"/>
      <c r="F211" s="2"/>
      <c r="G211" s="2"/>
      <c r="H211" s="2"/>
      <c r="I211" s="2"/>
      <c r="J211" s="3"/>
      <c r="K211" s="4"/>
      <c r="L211" s="4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</row>
    <row r="212" spans="1:57" ht="12.75" customHeight="1">
      <c r="A212" s="5"/>
      <c r="B212" s="5"/>
      <c r="C212" s="5"/>
      <c r="D212" s="5"/>
      <c r="E212" s="5"/>
      <c r="F212" s="5"/>
      <c r="G212" s="5"/>
      <c r="H212" s="5"/>
      <c r="I212" s="5"/>
      <c r="J212" s="6"/>
      <c r="K212" s="7"/>
      <c r="L212" s="7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5"/>
      <c r="BB212" s="5"/>
      <c r="BC212" s="5"/>
      <c r="BD212" s="5"/>
      <c r="BE212" s="5"/>
    </row>
    <row r="213" spans="1:57" ht="12.75" customHeight="1">
      <c r="A213" s="2"/>
      <c r="B213" s="2"/>
      <c r="C213" s="2"/>
      <c r="D213" s="2"/>
      <c r="E213" s="2"/>
      <c r="F213" s="2"/>
      <c r="G213" s="2"/>
      <c r="H213" s="2"/>
      <c r="I213" s="2"/>
      <c r="J213" s="3"/>
      <c r="K213" s="4"/>
      <c r="L213" s="4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</row>
    <row r="214" spans="1:57" ht="12.75" customHeight="1">
      <c r="A214" s="5"/>
      <c r="B214" s="5"/>
      <c r="C214" s="5"/>
      <c r="D214" s="5"/>
      <c r="E214" s="5"/>
      <c r="F214" s="5"/>
      <c r="G214" s="5"/>
      <c r="H214" s="5"/>
      <c r="I214" s="5"/>
      <c r="J214" s="6"/>
      <c r="K214" s="7"/>
      <c r="L214" s="7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  <c r="BE214" s="5"/>
    </row>
    <row r="215" spans="1:57" ht="12.75" customHeight="1">
      <c r="A215" s="2"/>
      <c r="B215" s="2"/>
      <c r="C215" s="2"/>
      <c r="D215" s="2"/>
      <c r="E215" s="2"/>
      <c r="F215" s="2"/>
      <c r="G215" s="2"/>
      <c r="H215" s="2"/>
      <c r="I215" s="2"/>
      <c r="J215" s="3"/>
      <c r="K215" s="4"/>
      <c r="L215" s="4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</row>
    <row r="216" spans="1:57" ht="12.75" customHeight="1">
      <c r="A216" s="5"/>
      <c r="B216" s="5"/>
      <c r="C216" s="5"/>
      <c r="D216" s="5"/>
      <c r="E216" s="5"/>
      <c r="F216" s="5"/>
      <c r="G216" s="5"/>
      <c r="H216" s="5"/>
      <c r="I216" s="5"/>
      <c r="J216" s="6"/>
      <c r="K216" s="7"/>
      <c r="L216" s="7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  <c r="BE216" s="5"/>
    </row>
    <row r="217" spans="1:57" ht="12.75" customHeight="1">
      <c r="A217" s="2"/>
      <c r="B217" s="2"/>
      <c r="C217" s="2"/>
      <c r="D217" s="2"/>
      <c r="E217" s="2"/>
      <c r="F217" s="2"/>
      <c r="G217" s="2"/>
      <c r="H217" s="2"/>
      <c r="I217" s="2"/>
      <c r="J217" s="3"/>
      <c r="K217" s="4"/>
      <c r="L217" s="4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</row>
    <row r="218" spans="1:57" ht="12.75" customHeight="1">
      <c r="A218" s="5"/>
      <c r="B218" s="5"/>
      <c r="C218" s="5"/>
      <c r="D218" s="5"/>
      <c r="E218" s="5"/>
      <c r="F218" s="5"/>
      <c r="G218" s="5"/>
      <c r="H218" s="5"/>
      <c r="I218" s="5"/>
      <c r="J218" s="6"/>
      <c r="K218" s="7"/>
      <c r="L218" s="7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  <c r="BE218" s="5"/>
    </row>
    <row r="219" spans="1:57" ht="12.75" customHeight="1">
      <c r="A219" s="2"/>
      <c r="B219" s="2"/>
      <c r="C219" s="2"/>
      <c r="D219" s="2"/>
      <c r="E219" s="2"/>
      <c r="F219" s="2"/>
      <c r="G219" s="2"/>
      <c r="H219" s="2"/>
      <c r="I219" s="2"/>
      <c r="J219" s="3"/>
      <c r="K219" s="4"/>
      <c r="L219" s="4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</row>
    <row r="220" spans="1:57" ht="12.75" customHeight="1">
      <c r="A220" s="5"/>
      <c r="B220" s="5"/>
      <c r="C220" s="5"/>
      <c r="D220" s="5"/>
      <c r="E220" s="5"/>
      <c r="F220" s="5"/>
      <c r="G220" s="5"/>
      <c r="H220" s="5"/>
      <c r="I220" s="5"/>
      <c r="J220" s="6"/>
      <c r="K220" s="7"/>
      <c r="L220" s="7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</row>
    <row r="221" spans="1:57" ht="12.75" customHeight="1">
      <c r="A221" s="2"/>
      <c r="B221" s="2"/>
      <c r="C221" s="2"/>
      <c r="D221" s="2"/>
      <c r="E221" s="2"/>
      <c r="F221" s="2"/>
      <c r="G221" s="2"/>
      <c r="H221" s="2"/>
      <c r="I221" s="2"/>
      <c r="J221" s="3"/>
      <c r="K221" s="4"/>
      <c r="L221" s="4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</row>
    <row r="222" spans="1:57" ht="12.75" customHeight="1">
      <c r="A222" s="5"/>
      <c r="B222" s="5"/>
      <c r="C222" s="5"/>
      <c r="D222" s="5"/>
      <c r="E222" s="5"/>
      <c r="F222" s="5"/>
      <c r="G222" s="5"/>
      <c r="H222" s="5"/>
      <c r="I222" s="5"/>
      <c r="J222" s="6"/>
      <c r="K222" s="7"/>
      <c r="L222" s="7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</row>
    <row r="223" spans="1:57" ht="12.75" customHeight="1">
      <c r="A223" s="2"/>
      <c r="B223" s="2"/>
      <c r="C223" s="2"/>
      <c r="D223" s="2"/>
      <c r="E223" s="2"/>
      <c r="F223" s="2"/>
      <c r="G223" s="2"/>
      <c r="H223" s="2"/>
      <c r="I223" s="2"/>
      <c r="J223" s="3"/>
      <c r="K223" s="4"/>
      <c r="L223" s="4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</row>
    <row r="224" spans="1:57" ht="12.75" customHeight="1">
      <c r="A224" s="5"/>
      <c r="B224" s="5"/>
      <c r="C224" s="5"/>
      <c r="D224" s="5"/>
      <c r="E224" s="5"/>
      <c r="F224" s="5"/>
      <c r="G224" s="5"/>
      <c r="H224" s="5"/>
      <c r="I224" s="5"/>
      <c r="J224" s="6"/>
      <c r="K224" s="7"/>
      <c r="L224" s="7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5"/>
      <c r="BB224" s="5"/>
      <c r="BC224" s="5"/>
      <c r="BD224" s="5"/>
      <c r="BE224" s="5"/>
    </row>
    <row r="225" spans="1:57" ht="12.75" customHeight="1">
      <c r="A225" s="2"/>
      <c r="B225" s="2"/>
      <c r="C225" s="2"/>
      <c r="D225" s="2"/>
      <c r="E225" s="2"/>
      <c r="F225" s="2"/>
      <c r="G225" s="2"/>
      <c r="H225" s="2"/>
      <c r="I225" s="2"/>
      <c r="J225" s="3"/>
      <c r="K225" s="4"/>
      <c r="L225" s="4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</row>
    <row r="226" spans="1:57" ht="12.75" customHeight="1">
      <c r="A226" s="5"/>
      <c r="B226" s="5"/>
      <c r="C226" s="5"/>
      <c r="D226" s="5"/>
      <c r="E226" s="5"/>
      <c r="F226" s="5"/>
      <c r="G226" s="5"/>
      <c r="H226" s="5"/>
      <c r="I226" s="5"/>
      <c r="J226" s="6"/>
      <c r="K226" s="7"/>
      <c r="L226" s="7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  <c r="BB226" s="5"/>
      <c r="BC226" s="5"/>
      <c r="BD226" s="5"/>
      <c r="BE226" s="5"/>
    </row>
    <row r="227" spans="1:57" ht="12.75" customHeight="1">
      <c r="A227" s="2"/>
      <c r="B227" s="2"/>
      <c r="C227" s="2"/>
      <c r="D227" s="2"/>
      <c r="E227" s="2"/>
      <c r="F227" s="2"/>
      <c r="G227" s="2"/>
      <c r="H227" s="2"/>
      <c r="I227" s="2"/>
      <c r="J227" s="3"/>
      <c r="K227" s="4"/>
      <c r="L227" s="4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</row>
    <row r="228" spans="1:57" ht="12.75" customHeight="1">
      <c r="A228" s="5"/>
      <c r="B228" s="5"/>
      <c r="C228" s="5"/>
      <c r="D228" s="5"/>
      <c r="E228" s="5"/>
      <c r="F228" s="5"/>
      <c r="G228" s="5"/>
      <c r="H228" s="5"/>
      <c r="I228" s="5"/>
      <c r="J228" s="6"/>
      <c r="K228" s="7"/>
      <c r="L228" s="7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  <c r="AZ228" s="5"/>
      <c r="BA228" s="5"/>
      <c r="BB228" s="5"/>
      <c r="BC228" s="5"/>
      <c r="BD228" s="5"/>
      <c r="BE228" s="5"/>
    </row>
    <row r="229" spans="1:57" ht="12.75" customHeight="1">
      <c r="A229" s="2"/>
      <c r="B229" s="2"/>
      <c r="C229" s="2"/>
      <c r="D229" s="2"/>
      <c r="E229" s="2"/>
      <c r="F229" s="2"/>
      <c r="G229" s="2"/>
      <c r="H229" s="2"/>
      <c r="I229" s="2"/>
      <c r="J229" s="3"/>
      <c r="K229" s="4"/>
      <c r="L229" s="4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</row>
    <row r="230" spans="1:57" ht="12.75" customHeight="1">
      <c r="A230" s="5"/>
      <c r="B230" s="5"/>
      <c r="C230" s="5"/>
      <c r="D230" s="5"/>
      <c r="E230" s="5"/>
      <c r="F230" s="5"/>
      <c r="G230" s="5"/>
      <c r="H230" s="5"/>
      <c r="I230" s="5"/>
      <c r="J230" s="6"/>
      <c r="K230" s="7"/>
      <c r="L230" s="7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5"/>
      <c r="BB230" s="5"/>
      <c r="BC230" s="5"/>
      <c r="BD230" s="5"/>
      <c r="BE230" s="5"/>
    </row>
    <row r="231" spans="1:57" ht="12.75" customHeight="1">
      <c r="A231" s="2"/>
      <c r="B231" s="2"/>
      <c r="C231" s="2"/>
      <c r="D231" s="2"/>
      <c r="E231" s="2"/>
      <c r="F231" s="2"/>
      <c r="G231" s="2"/>
      <c r="H231" s="2"/>
      <c r="I231" s="2"/>
      <c r="J231" s="3"/>
      <c r="K231" s="4"/>
      <c r="L231" s="4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</row>
    <row r="232" spans="1:57" ht="12.75" customHeight="1">
      <c r="A232" s="5"/>
      <c r="B232" s="5"/>
      <c r="C232" s="5"/>
      <c r="D232" s="5"/>
      <c r="E232" s="5"/>
      <c r="F232" s="5"/>
      <c r="G232" s="5"/>
      <c r="H232" s="5"/>
      <c r="I232" s="5"/>
      <c r="J232" s="6"/>
      <c r="K232" s="7"/>
      <c r="L232" s="7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</row>
    <row r="233" spans="1:57" ht="12.75" customHeight="1">
      <c r="A233" s="2"/>
      <c r="B233" s="2"/>
      <c r="C233" s="2"/>
      <c r="D233" s="2"/>
      <c r="E233" s="2"/>
      <c r="F233" s="2"/>
      <c r="G233" s="2"/>
      <c r="H233" s="2"/>
      <c r="I233" s="2"/>
      <c r="J233" s="3"/>
      <c r="K233" s="4"/>
      <c r="L233" s="4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</row>
    <row r="234" spans="1:57" ht="12.75" customHeight="1">
      <c r="A234" s="5"/>
      <c r="B234" s="5"/>
      <c r="C234" s="5"/>
      <c r="D234" s="5"/>
      <c r="E234" s="5"/>
      <c r="F234" s="5"/>
      <c r="G234" s="5"/>
      <c r="H234" s="5"/>
      <c r="I234" s="5"/>
      <c r="J234" s="6"/>
      <c r="K234" s="7"/>
      <c r="L234" s="7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</row>
    <row r="235" spans="1:57" ht="12.75" customHeight="1">
      <c r="A235" s="2"/>
      <c r="B235" s="2"/>
      <c r="C235" s="2"/>
      <c r="D235" s="2"/>
      <c r="E235" s="2"/>
      <c r="F235" s="2"/>
      <c r="G235" s="2"/>
      <c r="H235" s="2"/>
      <c r="I235" s="2"/>
      <c r="J235" s="3"/>
      <c r="K235" s="4"/>
      <c r="L235" s="4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</row>
    <row r="236" spans="1:57" ht="12.75" customHeight="1">
      <c r="A236" s="5"/>
      <c r="B236" s="5"/>
      <c r="C236" s="5"/>
      <c r="D236" s="5"/>
      <c r="E236" s="5"/>
      <c r="F236" s="5"/>
      <c r="G236" s="5"/>
      <c r="H236" s="5"/>
      <c r="I236" s="5"/>
      <c r="J236" s="6"/>
      <c r="K236" s="7"/>
      <c r="L236" s="7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</row>
    <row r="237" spans="1:57" ht="12.75" customHeight="1">
      <c r="A237" s="2"/>
      <c r="B237" s="2"/>
      <c r="C237" s="2"/>
      <c r="D237" s="2"/>
      <c r="E237" s="2"/>
      <c r="F237" s="2"/>
      <c r="G237" s="2"/>
      <c r="H237" s="2"/>
      <c r="I237" s="2"/>
      <c r="J237" s="3"/>
      <c r="K237" s="4"/>
      <c r="L237" s="4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</row>
    <row r="238" spans="1:57" ht="12.75" customHeight="1">
      <c r="A238" s="5"/>
      <c r="B238" s="5"/>
      <c r="C238" s="5"/>
      <c r="D238" s="5"/>
      <c r="E238" s="5"/>
      <c r="F238" s="5"/>
      <c r="G238" s="5"/>
      <c r="H238" s="5"/>
      <c r="I238" s="5"/>
      <c r="J238" s="6"/>
      <c r="K238" s="7"/>
      <c r="L238" s="7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</row>
    <row r="239" spans="1:57" ht="12.75" customHeight="1">
      <c r="A239" s="2"/>
      <c r="B239" s="2"/>
      <c r="C239" s="2"/>
      <c r="D239" s="2"/>
      <c r="E239" s="2"/>
      <c r="F239" s="2"/>
      <c r="G239" s="2"/>
      <c r="H239" s="2"/>
      <c r="I239" s="2"/>
      <c r="J239" s="3"/>
      <c r="K239" s="4"/>
      <c r="L239" s="4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</row>
    <row r="240" spans="1:57" ht="12.75" customHeight="1">
      <c r="A240" s="5"/>
      <c r="B240" s="5"/>
      <c r="C240" s="5"/>
      <c r="D240" s="5"/>
      <c r="E240" s="5"/>
      <c r="F240" s="5"/>
      <c r="G240" s="5"/>
      <c r="H240" s="5"/>
      <c r="I240" s="5"/>
      <c r="J240" s="6"/>
      <c r="K240" s="7"/>
      <c r="L240" s="7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</row>
    <row r="241" spans="1:57" ht="12.75" customHeight="1">
      <c r="A241" s="2"/>
      <c r="B241" s="2"/>
      <c r="C241" s="2"/>
      <c r="D241" s="2"/>
      <c r="E241" s="2"/>
      <c r="F241" s="2"/>
      <c r="G241" s="2"/>
      <c r="H241" s="2"/>
      <c r="I241" s="2"/>
      <c r="J241" s="3"/>
      <c r="K241" s="4"/>
      <c r="L241" s="4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</row>
    <row r="242" spans="1:57" ht="12.75" customHeight="1">
      <c r="A242" s="5"/>
      <c r="B242" s="5"/>
      <c r="C242" s="5"/>
      <c r="D242" s="5"/>
      <c r="E242" s="5"/>
      <c r="F242" s="5"/>
      <c r="G242" s="5"/>
      <c r="H242" s="5"/>
      <c r="I242" s="5"/>
      <c r="J242" s="6"/>
      <c r="K242" s="7"/>
      <c r="L242" s="7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</row>
    <row r="243" spans="1:57" ht="12.75" customHeight="1">
      <c r="A243" s="2"/>
      <c r="B243" s="2"/>
      <c r="C243" s="2"/>
      <c r="D243" s="2"/>
      <c r="E243" s="2"/>
      <c r="F243" s="2"/>
      <c r="G243" s="2"/>
      <c r="H243" s="2"/>
      <c r="I243" s="2"/>
      <c r="J243" s="3"/>
      <c r="K243" s="4"/>
      <c r="L243" s="4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</row>
    <row r="244" spans="1:57" ht="12.75" customHeight="1">
      <c r="A244" s="5"/>
      <c r="B244" s="5"/>
      <c r="C244" s="5"/>
      <c r="D244" s="5"/>
      <c r="E244" s="5"/>
      <c r="F244" s="5"/>
      <c r="G244" s="5"/>
      <c r="H244" s="5"/>
      <c r="I244" s="5"/>
      <c r="J244" s="6"/>
      <c r="K244" s="7"/>
      <c r="L244" s="7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</row>
    <row r="245" spans="1:57" ht="12.75" customHeight="1">
      <c r="A245" s="2"/>
      <c r="B245" s="2"/>
      <c r="C245" s="2"/>
      <c r="D245" s="2"/>
      <c r="E245" s="2"/>
      <c r="F245" s="2"/>
      <c r="G245" s="2"/>
      <c r="H245" s="2"/>
      <c r="I245" s="2"/>
      <c r="J245" s="3"/>
      <c r="K245" s="4"/>
      <c r="L245" s="4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</row>
    <row r="246" spans="1:57" ht="12.75" customHeight="1">
      <c r="A246" s="5"/>
      <c r="B246" s="5"/>
      <c r="C246" s="5"/>
      <c r="D246" s="5"/>
      <c r="E246" s="5"/>
      <c r="F246" s="5"/>
      <c r="G246" s="5"/>
      <c r="H246" s="5"/>
      <c r="I246" s="5"/>
      <c r="J246" s="6"/>
      <c r="K246" s="7"/>
      <c r="L246" s="7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</row>
    <row r="247" spans="1:57" ht="12.75" customHeight="1">
      <c r="A247" s="2"/>
      <c r="B247" s="2"/>
      <c r="C247" s="2"/>
      <c r="D247" s="2"/>
      <c r="E247" s="2"/>
      <c r="F247" s="2"/>
      <c r="G247" s="2"/>
      <c r="H247" s="2"/>
      <c r="I247" s="2"/>
      <c r="J247" s="3"/>
      <c r="K247" s="4"/>
      <c r="L247" s="4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</row>
    <row r="248" spans="1:57" ht="12.75" customHeight="1">
      <c r="A248" s="5"/>
      <c r="B248" s="5"/>
      <c r="C248" s="5"/>
      <c r="D248" s="5"/>
      <c r="E248" s="5"/>
      <c r="F248" s="5"/>
      <c r="G248" s="5"/>
      <c r="H248" s="5"/>
      <c r="I248" s="5"/>
      <c r="J248" s="6"/>
      <c r="K248" s="7"/>
      <c r="L248" s="7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</row>
    <row r="249" spans="1:57" ht="12.75" customHeight="1">
      <c r="A249" s="2"/>
      <c r="B249" s="2"/>
      <c r="C249" s="2"/>
      <c r="D249" s="2"/>
      <c r="E249" s="2"/>
      <c r="F249" s="2"/>
      <c r="G249" s="2"/>
      <c r="H249" s="2"/>
      <c r="I249" s="2"/>
      <c r="J249" s="3"/>
      <c r="K249" s="4"/>
      <c r="L249" s="4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</row>
    <row r="250" spans="1:57" ht="12.75" customHeight="1">
      <c r="A250" s="5"/>
      <c r="B250" s="5"/>
      <c r="C250" s="5"/>
      <c r="D250" s="5"/>
      <c r="E250" s="5"/>
      <c r="F250" s="5"/>
      <c r="G250" s="5"/>
      <c r="H250" s="5"/>
      <c r="I250" s="5"/>
      <c r="J250" s="6"/>
      <c r="K250" s="7"/>
      <c r="L250" s="7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</row>
    <row r="251" spans="1:57" ht="12.75" customHeight="1">
      <c r="A251" s="2"/>
      <c r="B251" s="2"/>
      <c r="C251" s="2"/>
      <c r="D251" s="2"/>
      <c r="E251" s="2"/>
      <c r="F251" s="2"/>
      <c r="G251" s="2"/>
      <c r="H251" s="2"/>
      <c r="I251" s="2"/>
      <c r="J251" s="3"/>
      <c r="K251" s="4"/>
      <c r="L251" s="4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</row>
    <row r="252" spans="1:57" ht="12.75" customHeight="1">
      <c r="A252" s="5"/>
      <c r="B252" s="5"/>
      <c r="C252" s="5"/>
      <c r="D252" s="5"/>
      <c r="E252" s="5"/>
      <c r="F252" s="5"/>
      <c r="G252" s="5"/>
      <c r="H252" s="5"/>
      <c r="I252" s="5"/>
      <c r="J252" s="6"/>
      <c r="K252" s="7"/>
      <c r="L252" s="7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</row>
    <row r="253" spans="1:57" ht="12.75" customHeight="1">
      <c r="A253" s="2"/>
      <c r="B253" s="2"/>
      <c r="C253" s="2"/>
      <c r="D253" s="2"/>
      <c r="E253" s="2"/>
      <c r="F253" s="2"/>
      <c r="G253" s="2"/>
      <c r="H253" s="2"/>
      <c r="I253" s="2"/>
      <c r="J253" s="3"/>
      <c r="K253" s="4"/>
      <c r="L253" s="4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</row>
    <row r="254" spans="1:57" ht="12.75" customHeight="1">
      <c r="A254" s="5"/>
      <c r="B254" s="5"/>
      <c r="C254" s="5"/>
      <c r="D254" s="5"/>
      <c r="E254" s="5"/>
      <c r="F254" s="5"/>
      <c r="G254" s="5"/>
      <c r="H254" s="5"/>
      <c r="I254" s="5"/>
      <c r="J254" s="6"/>
      <c r="K254" s="7"/>
      <c r="L254" s="7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</row>
    <row r="255" spans="1:57" ht="12.75" customHeight="1">
      <c r="A255" s="2"/>
      <c r="B255" s="2"/>
      <c r="C255" s="2"/>
      <c r="D255" s="2"/>
      <c r="E255" s="2"/>
      <c r="F255" s="2"/>
      <c r="G255" s="2"/>
      <c r="H255" s="2"/>
      <c r="I255" s="2"/>
      <c r="J255" s="3"/>
      <c r="K255" s="4"/>
      <c r="L255" s="4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</row>
    <row r="256" spans="1:57" ht="12.75" customHeight="1">
      <c r="A256" s="5"/>
      <c r="B256" s="5"/>
      <c r="C256" s="5"/>
      <c r="D256" s="5"/>
      <c r="E256" s="5"/>
      <c r="F256" s="5"/>
      <c r="G256" s="5"/>
      <c r="H256" s="5"/>
      <c r="I256" s="5"/>
      <c r="J256" s="6"/>
      <c r="K256" s="7"/>
      <c r="L256" s="7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</row>
    <row r="257" spans="1:57" ht="12.75" customHeight="1">
      <c r="A257" s="2"/>
      <c r="B257" s="2"/>
      <c r="C257" s="2"/>
      <c r="D257" s="2"/>
      <c r="E257" s="2"/>
      <c r="F257" s="2"/>
      <c r="G257" s="2"/>
      <c r="H257" s="2"/>
      <c r="I257" s="2"/>
      <c r="J257" s="3"/>
      <c r="K257" s="4"/>
      <c r="L257" s="4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</row>
    <row r="258" spans="1:57" ht="12.75" customHeight="1">
      <c r="A258" s="5"/>
      <c r="B258" s="5"/>
      <c r="C258" s="5"/>
      <c r="D258" s="5"/>
      <c r="E258" s="5"/>
      <c r="F258" s="5"/>
      <c r="G258" s="5"/>
      <c r="H258" s="5"/>
      <c r="I258" s="5"/>
      <c r="J258" s="6"/>
      <c r="K258" s="7"/>
      <c r="L258" s="7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</row>
    <row r="259" spans="1:57" ht="12.75" customHeight="1">
      <c r="A259" s="2"/>
      <c r="B259" s="2"/>
      <c r="C259" s="2"/>
      <c r="D259" s="2"/>
      <c r="E259" s="2"/>
      <c r="F259" s="2"/>
      <c r="G259" s="2"/>
      <c r="H259" s="2"/>
      <c r="I259" s="2"/>
      <c r="J259" s="3"/>
      <c r="K259" s="4"/>
      <c r="L259" s="4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</row>
    <row r="260" spans="1:57" ht="12.75" customHeight="1">
      <c r="A260" s="5"/>
      <c r="B260" s="5"/>
      <c r="C260" s="5"/>
      <c r="D260" s="5"/>
      <c r="E260" s="5"/>
      <c r="F260" s="5"/>
      <c r="G260" s="5"/>
      <c r="H260" s="5"/>
      <c r="I260" s="5"/>
      <c r="J260" s="6"/>
      <c r="K260" s="7"/>
      <c r="L260" s="7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</row>
    <row r="261" spans="1:57" ht="12.75" customHeight="1">
      <c r="A261" s="2"/>
      <c r="B261" s="2"/>
      <c r="C261" s="2"/>
      <c r="D261" s="2"/>
      <c r="E261" s="2"/>
      <c r="F261" s="2"/>
      <c r="G261" s="2"/>
      <c r="H261" s="2"/>
      <c r="I261" s="2"/>
      <c r="J261" s="3"/>
      <c r="K261" s="4"/>
      <c r="L261" s="4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</row>
    <row r="262" spans="1:57" ht="12.75" customHeight="1">
      <c r="A262" s="5"/>
      <c r="B262" s="5"/>
      <c r="C262" s="5"/>
      <c r="D262" s="5"/>
      <c r="E262" s="5"/>
      <c r="F262" s="5"/>
      <c r="G262" s="5"/>
      <c r="H262" s="5"/>
      <c r="I262" s="5"/>
      <c r="J262" s="6"/>
      <c r="K262" s="7"/>
      <c r="L262" s="7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</row>
    <row r="263" spans="1:57" ht="12.75" customHeight="1">
      <c r="A263" s="2"/>
      <c r="B263" s="2"/>
      <c r="C263" s="2"/>
      <c r="D263" s="2"/>
      <c r="E263" s="2"/>
      <c r="F263" s="2"/>
      <c r="G263" s="2"/>
      <c r="H263" s="2"/>
      <c r="I263" s="2"/>
      <c r="J263" s="3"/>
      <c r="K263" s="4"/>
      <c r="L263" s="4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</row>
    <row r="264" spans="1:57" ht="12.75" customHeight="1">
      <c r="A264" s="5"/>
      <c r="B264" s="5"/>
      <c r="C264" s="5"/>
      <c r="D264" s="5"/>
      <c r="E264" s="5"/>
      <c r="F264" s="5"/>
      <c r="G264" s="5"/>
      <c r="H264" s="5"/>
      <c r="I264" s="5"/>
      <c r="J264" s="6"/>
      <c r="K264" s="7"/>
      <c r="L264" s="7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</row>
    <row r="265" spans="1:57" ht="12.75" customHeight="1">
      <c r="A265" s="2"/>
      <c r="B265" s="2"/>
      <c r="C265" s="2"/>
      <c r="D265" s="2"/>
      <c r="E265" s="2"/>
      <c r="F265" s="2"/>
      <c r="G265" s="2"/>
      <c r="H265" s="2"/>
      <c r="I265" s="2"/>
      <c r="J265" s="3"/>
      <c r="K265" s="4"/>
      <c r="L265" s="4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</row>
    <row r="266" spans="1:57" ht="12.75" customHeight="1">
      <c r="A266" s="5"/>
      <c r="B266" s="5"/>
      <c r="C266" s="5"/>
      <c r="D266" s="5"/>
      <c r="E266" s="5"/>
      <c r="F266" s="5"/>
      <c r="G266" s="5"/>
      <c r="H266" s="5"/>
      <c r="I266" s="5"/>
      <c r="J266" s="6"/>
      <c r="K266" s="7"/>
      <c r="L266" s="7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</row>
    <row r="267" spans="1:57" ht="12.75" customHeight="1">
      <c r="A267" s="2"/>
      <c r="B267" s="2"/>
      <c r="C267" s="2"/>
      <c r="D267" s="2"/>
      <c r="E267" s="2"/>
      <c r="F267" s="2"/>
      <c r="G267" s="2"/>
      <c r="H267" s="2"/>
      <c r="I267" s="2"/>
      <c r="J267" s="3"/>
      <c r="K267" s="4"/>
      <c r="L267" s="4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</row>
    <row r="268" spans="1:57" ht="12.75" customHeight="1">
      <c r="A268" s="5"/>
      <c r="B268" s="5"/>
      <c r="C268" s="5"/>
      <c r="D268" s="5"/>
      <c r="E268" s="5"/>
      <c r="F268" s="5"/>
      <c r="G268" s="5"/>
      <c r="H268" s="5"/>
      <c r="I268" s="5"/>
      <c r="J268" s="6"/>
      <c r="K268" s="7"/>
      <c r="L268" s="7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</row>
    <row r="269" spans="1:57" ht="12.75" customHeight="1">
      <c r="A269" s="2"/>
      <c r="B269" s="2"/>
      <c r="C269" s="2"/>
      <c r="D269" s="2"/>
      <c r="E269" s="2"/>
      <c r="F269" s="2"/>
      <c r="G269" s="2"/>
      <c r="H269" s="2"/>
      <c r="I269" s="2"/>
      <c r="J269" s="3"/>
      <c r="K269" s="4"/>
      <c r="L269" s="4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</row>
    <row r="270" spans="1:57" ht="12.75" customHeight="1">
      <c r="A270" s="5"/>
      <c r="B270" s="5"/>
      <c r="C270" s="5"/>
      <c r="D270" s="5"/>
      <c r="E270" s="5"/>
      <c r="F270" s="5"/>
      <c r="G270" s="5"/>
      <c r="H270" s="5"/>
      <c r="I270" s="5"/>
      <c r="J270" s="6"/>
      <c r="K270" s="7"/>
      <c r="L270" s="7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</row>
    <row r="271" spans="1:57" ht="12.75" customHeight="1">
      <c r="A271" s="2"/>
      <c r="B271" s="2"/>
      <c r="C271" s="2"/>
      <c r="D271" s="2"/>
      <c r="E271" s="2"/>
      <c r="F271" s="2"/>
      <c r="G271" s="2"/>
      <c r="H271" s="2"/>
      <c r="I271" s="2"/>
      <c r="J271" s="3"/>
      <c r="K271" s="4"/>
      <c r="L271" s="4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</row>
    <row r="272" spans="1:57" ht="12.75" customHeight="1">
      <c r="A272" s="5"/>
      <c r="B272" s="5"/>
      <c r="C272" s="5"/>
      <c r="D272" s="5"/>
      <c r="E272" s="5"/>
      <c r="F272" s="5"/>
      <c r="G272" s="5"/>
      <c r="H272" s="5"/>
      <c r="I272" s="5"/>
      <c r="J272" s="6"/>
      <c r="K272" s="7"/>
      <c r="L272" s="7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</row>
    <row r="273" spans="1:57" ht="12.75" customHeight="1">
      <c r="A273" s="2"/>
      <c r="B273" s="2"/>
      <c r="C273" s="2"/>
      <c r="D273" s="2"/>
      <c r="E273" s="2"/>
      <c r="F273" s="2"/>
      <c r="G273" s="2"/>
      <c r="H273" s="2"/>
      <c r="I273" s="2"/>
      <c r="J273" s="3"/>
      <c r="K273" s="4"/>
      <c r="L273" s="4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</row>
    <row r="274" spans="1:57" ht="12.75" customHeight="1">
      <c r="A274" s="5"/>
      <c r="B274" s="5"/>
      <c r="C274" s="5"/>
      <c r="D274" s="5"/>
      <c r="E274" s="5"/>
      <c r="F274" s="5"/>
      <c r="G274" s="5"/>
      <c r="H274" s="5"/>
      <c r="I274" s="5"/>
      <c r="J274" s="6"/>
      <c r="K274" s="7"/>
      <c r="L274" s="7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</row>
    <row r="275" spans="1:57" ht="12.75" customHeight="1">
      <c r="A275" s="2"/>
      <c r="B275" s="2"/>
      <c r="C275" s="2"/>
      <c r="D275" s="2"/>
      <c r="E275" s="2"/>
      <c r="F275" s="2"/>
      <c r="G275" s="2"/>
      <c r="H275" s="2"/>
      <c r="I275" s="2"/>
      <c r="J275" s="3"/>
      <c r="K275" s="4"/>
      <c r="L275" s="4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</row>
    <row r="276" spans="1:57" ht="12.75" customHeight="1">
      <c r="A276" s="5"/>
      <c r="B276" s="5"/>
      <c r="C276" s="5"/>
      <c r="D276" s="5"/>
      <c r="E276" s="5"/>
      <c r="F276" s="5"/>
      <c r="G276" s="5"/>
      <c r="H276" s="5"/>
      <c r="I276" s="5"/>
      <c r="J276" s="6"/>
      <c r="K276" s="7"/>
      <c r="L276" s="7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</row>
    <row r="277" spans="1:57" ht="12.75" customHeight="1">
      <c r="A277" s="2"/>
      <c r="B277" s="2"/>
      <c r="C277" s="2"/>
      <c r="D277" s="2"/>
      <c r="E277" s="2"/>
      <c r="F277" s="2"/>
      <c r="G277" s="2"/>
      <c r="H277" s="2"/>
      <c r="I277" s="2"/>
      <c r="J277" s="3"/>
      <c r="K277" s="4"/>
      <c r="L277" s="4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</row>
    <row r="278" spans="1:57" ht="12.75" customHeight="1">
      <c r="A278" s="5"/>
      <c r="B278" s="5"/>
      <c r="C278" s="5"/>
      <c r="D278" s="5"/>
      <c r="E278" s="5"/>
      <c r="F278" s="5"/>
      <c r="G278" s="5"/>
      <c r="H278" s="5"/>
      <c r="I278" s="5"/>
      <c r="J278" s="6"/>
      <c r="K278" s="7"/>
      <c r="L278" s="7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</row>
    <row r="279" spans="1:57" ht="12.75" customHeight="1">
      <c r="A279" s="2"/>
      <c r="B279" s="2"/>
      <c r="C279" s="2"/>
      <c r="D279" s="2"/>
      <c r="E279" s="2"/>
      <c r="F279" s="2"/>
      <c r="G279" s="2"/>
      <c r="H279" s="2"/>
      <c r="I279" s="2"/>
      <c r="J279" s="3"/>
      <c r="K279" s="4"/>
      <c r="L279" s="4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</row>
    <row r="280" spans="1:57" ht="12.75" customHeight="1">
      <c r="A280" s="5"/>
      <c r="B280" s="5"/>
      <c r="C280" s="5"/>
      <c r="D280" s="5"/>
      <c r="E280" s="5"/>
      <c r="F280" s="5"/>
      <c r="G280" s="5"/>
      <c r="H280" s="5"/>
      <c r="I280" s="5"/>
      <c r="J280" s="6"/>
      <c r="K280" s="7"/>
      <c r="L280" s="7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</row>
    <row r="281" spans="1:57" ht="12.75" customHeight="1">
      <c r="A281" s="2"/>
      <c r="B281" s="2"/>
      <c r="C281" s="2"/>
      <c r="D281" s="2"/>
      <c r="E281" s="2"/>
      <c r="F281" s="2"/>
      <c r="G281" s="2"/>
      <c r="H281" s="2"/>
      <c r="I281" s="2"/>
      <c r="J281" s="3"/>
      <c r="K281" s="4"/>
      <c r="L281" s="4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</row>
    <row r="282" spans="1:57" ht="12.75" customHeight="1">
      <c r="A282" s="5"/>
      <c r="B282" s="5"/>
      <c r="C282" s="5"/>
      <c r="D282" s="5"/>
      <c r="E282" s="5"/>
      <c r="F282" s="5"/>
      <c r="G282" s="5"/>
      <c r="H282" s="5"/>
      <c r="I282" s="5"/>
      <c r="J282" s="6"/>
      <c r="K282" s="7"/>
      <c r="L282" s="7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</row>
    <row r="283" spans="1:57" ht="12.75" customHeight="1">
      <c r="A283" s="2"/>
      <c r="B283" s="2"/>
      <c r="C283" s="2"/>
      <c r="D283" s="2"/>
      <c r="E283" s="2"/>
      <c r="F283" s="2"/>
      <c r="G283" s="2"/>
      <c r="H283" s="2"/>
      <c r="I283" s="2"/>
      <c r="J283" s="3"/>
      <c r="K283" s="4"/>
      <c r="L283" s="4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</row>
    <row r="284" spans="1:57" ht="12.75" customHeight="1">
      <c r="A284" s="5"/>
      <c r="B284" s="5"/>
      <c r="C284" s="5"/>
      <c r="D284" s="5"/>
      <c r="E284" s="5"/>
      <c r="F284" s="5"/>
      <c r="G284" s="5"/>
      <c r="H284" s="5"/>
      <c r="I284" s="5"/>
      <c r="J284" s="6"/>
      <c r="K284" s="7"/>
      <c r="L284" s="7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</row>
    <row r="285" spans="1:57" ht="12.75" customHeight="1">
      <c r="A285" s="2"/>
      <c r="B285" s="2"/>
      <c r="C285" s="2"/>
      <c r="D285" s="2"/>
      <c r="E285" s="2"/>
      <c r="F285" s="2"/>
      <c r="G285" s="2"/>
      <c r="H285" s="2"/>
      <c r="I285" s="2"/>
      <c r="J285" s="3"/>
      <c r="K285" s="4"/>
      <c r="L285" s="4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</row>
    <row r="286" spans="1:57" ht="12.75" customHeight="1">
      <c r="A286" s="5"/>
      <c r="B286" s="5"/>
      <c r="C286" s="5"/>
      <c r="D286" s="5"/>
      <c r="E286" s="5"/>
      <c r="F286" s="5"/>
      <c r="G286" s="5"/>
      <c r="H286" s="5"/>
      <c r="I286" s="5"/>
      <c r="J286" s="6"/>
      <c r="K286" s="7"/>
      <c r="L286" s="7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</row>
  </sheetData>
  <pageMargins left="0.7" right="0.7" top="0.75" bottom="0.75" header="0" footer="0"/>
  <pageSetup orientation="landscape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2026-05-28T07:58:43Z</dcterms:modified>
</cp:coreProperties>
</file>